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7"/>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99D757A8-6420-0140-864C-C468556B84D2}"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'fa-21'!$A$1:$AV$77</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G8" i="4" l="1"/>
  <c r="AF8" i="4"/>
  <c r="AC8" i="4"/>
  <c r="P8" i="4"/>
  <c r="D8" i="4"/>
  <c r="C8" i="4" s="1"/>
  <c r="AO8" i="4" s="1"/>
  <c r="A8" i="4"/>
  <c r="AF77" i="4"/>
  <c r="AC77" i="4"/>
  <c r="P77" i="4"/>
  <c r="D77" i="4"/>
  <c r="C77" i="4" s="1"/>
  <c r="R77" i="4" s="1"/>
  <c r="A77" i="4"/>
  <c r="AF76" i="4"/>
  <c r="AC76" i="4"/>
  <c r="P76" i="4"/>
  <c r="D76" i="4"/>
  <c r="C76" i="4" s="1"/>
  <c r="R76" i="4" s="1"/>
  <c r="A76" i="4"/>
  <c r="AF75" i="4"/>
  <c r="AC75" i="4"/>
  <c r="P75" i="4"/>
  <c r="D75" i="4"/>
  <c r="C75" i="4" s="1"/>
  <c r="A75" i="4"/>
  <c r="AF74" i="4"/>
  <c r="AC74" i="4"/>
  <c r="P74" i="4"/>
  <c r="D74" i="4"/>
  <c r="C74" i="4" s="1"/>
  <c r="R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R70" i="4" s="1"/>
  <c r="A70" i="4"/>
  <c r="AF69" i="4"/>
  <c r="AC69" i="4"/>
  <c r="P69" i="4"/>
  <c r="D69" i="4"/>
  <c r="C69" i="4" s="1"/>
  <c r="A69" i="4"/>
  <c r="AF68" i="4"/>
  <c r="AC68" i="4"/>
  <c r="P68" i="4"/>
  <c r="D68" i="4"/>
  <c r="C68" i="4" s="1"/>
  <c r="A68" i="4"/>
  <c r="AF67" i="4"/>
  <c r="AC67" i="4"/>
  <c r="P67" i="4"/>
  <c r="D67" i="4"/>
  <c r="C67" i="4" s="1"/>
  <c r="A67" i="4"/>
  <c r="AF66" i="4"/>
  <c r="AC66" i="4"/>
  <c r="P66" i="4"/>
  <c r="D66" i="4"/>
  <c r="C66" i="4" s="1"/>
  <c r="R66" i="4" s="1"/>
  <c r="A66" i="4"/>
  <c r="AF65" i="4"/>
  <c r="AC65" i="4"/>
  <c r="P65" i="4"/>
  <c r="D65" i="4"/>
  <c r="C65" i="4" s="1"/>
  <c r="R65" i="4" s="1"/>
  <c r="A65" i="4"/>
  <c r="AF64" i="4"/>
  <c r="AC64" i="4"/>
  <c r="P64" i="4"/>
  <c r="D64" i="4"/>
  <c r="C64" i="4" s="1"/>
  <c r="R64" i="4" s="1"/>
  <c r="A64" i="4"/>
  <c r="AF63" i="4"/>
  <c r="AC63" i="4"/>
  <c r="P63" i="4"/>
  <c r="D63" i="4"/>
  <c r="C63" i="4" s="1"/>
  <c r="A63" i="4"/>
  <c r="AF62" i="4"/>
  <c r="AC62" i="4"/>
  <c r="P62" i="4"/>
  <c r="D62" i="4"/>
  <c r="C62" i="4" s="1"/>
  <c r="R62" i="4" s="1"/>
  <c r="A62" i="4"/>
  <c r="AF61" i="4"/>
  <c r="AC61" i="4"/>
  <c r="P61" i="4"/>
  <c r="D61" i="4"/>
  <c r="C61" i="4" s="1"/>
  <c r="R61" i="4" s="1"/>
  <c r="A61" i="4"/>
  <c r="AF60" i="4"/>
  <c r="AC60" i="4"/>
  <c r="P60" i="4"/>
  <c r="D60" i="4"/>
  <c r="C60" i="4" s="1"/>
  <c r="R60" i="4" s="1"/>
  <c r="A60" i="4"/>
  <c r="AF59" i="4"/>
  <c r="AC59" i="4"/>
  <c r="P59" i="4"/>
  <c r="D59" i="4"/>
  <c r="C59" i="4" s="1"/>
  <c r="R59" i="4" s="1"/>
  <c r="A59" i="4"/>
  <c r="AF58" i="4"/>
  <c r="AC58" i="4"/>
  <c r="P58" i="4"/>
  <c r="D58" i="4"/>
  <c r="C58" i="4" s="1"/>
  <c r="R58" i="4" s="1"/>
  <c r="A58" i="4"/>
  <c r="C17" i="4"/>
  <c r="C13" i="4"/>
  <c r="P31" i="4"/>
  <c r="D31" i="4"/>
  <c r="C31" i="4" s="1"/>
  <c r="A31" i="4"/>
  <c r="D30" i="4"/>
  <c r="C30" i="4" s="1"/>
  <c r="A30" i="4"/>
  <c r="P30" i="4"/>
  <c r="AF30" i="4"/>
  <c r="AF31" i="4"/>
  <c r="AC31" i="4"/>
  <c r="AC30" i="4"/>
  <c r="AC29" i="4"/>
  <c r="AC28" i="4"/>
  <c r="AC27" i="4"/>
  <c r="AC26" i="4"/>
  <c r="AC25" i="4"/>
  <c r="AC24" i="4"/>
  <c r="AC23" i="4"/>
  <c r="AC22" i="4"/>
  <c r="AC21" i="4"/>
  <c r="AC20" i="4"/>
  <c r="AC19" i="4"/>
  <c r="AC18" i="4"/>
  <c r="AC17" i="4"/>
  <c r="C29" i="4"/>
  <c r="AO29" i="4" s="1"/>
  <c r="C28" i="4"/>
  <c r="C27" i="4"/>
  <c r="R27" i="4" s="1"/>
  <c r="D26" i="4"/>
  <c r="C26" i="4" s="1"/>
  <c r="R26" i="4" s="1"/>
  <c r="D25" i="4"/>
  <c r="C25" i="4" s="1"/>
  <c r="R25" i="4" s="1"/>
  <c r="C24" i="4"/>
  <c r="R24" i="4" s="1"/>
  <c r="D23" i="4"/>
  <c r="C23" i="4" s="1"/>
  <c r="R23" i="4" s="1"/>
  <c r="C22" i="4"/>
  <c r="R22" i="4" s="1"/>
  <c r="C21" i="4"/>
  <c r="R21" i="4" s="1"/>
  <c r="C20" i="4"/>
  <c r="R20" i="4" s="1"/>
  <c r="D19" i="4"/>
  <c r="C19" i="4" s="1"/>
  <c r="R19" i="4" s="1"/>
  <c r="D18" i="4"/>
  <c r="C18" i="4" s="1"/>
  <c r="R18"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7" i="4"/>
  <c r="P56" i="4"/>
  <c r="P55" i="4"/>
  <c r="P54" i="4"/>
  <c r="P53" i="4"/>
  <c r="P52" i="4"/>
  <c r="P51" i="4"/>
  <c r="P50" i="4"/>
  <c r="P49" i="4"/>
  <c r="P48" i="4"/>
  <c r="P47" i="4"/>
  <c r="AV47" i="4" s="1"/>
  <c r="P46" i="4"/>
  <c r="P45" i="4"/>
  <c r="AF57" i="4"/>
  <c r="AC57" i="4"/>
  <c r="AF56" i="4"/>
  <c r="AC56" i="4"/>
  <c r="AF55" i="4"/>
  <c r="AC55" i="4"/>
  <c r="AF54" i="4"/>
  <c r="AC54" i="4"/>
  <c r="AF53" i="4"/>
  <c r="AC53" i="4"/>
  <c r="AF52" i="4"/>
  <c r="AC52" i="4"/>
  <c r="AF51" i="4"/>
  <c r="AC51" i="4"/>
  <c r="AF50" i="4"/>
  <c r="AC50" i="4"/>
  <c r="AF49" i="4"/>
  <c r="AC49" i="4"/>
  <c r="AF48" i="4"/>
  <c r="AC48" i="4"/>
  <c r="AF47" i="4"/>
  <c r="AC47" i="4"/>
  <c r="AF46" i="4"/>
  <c r="AC46" i="4"/>
  <c r="AF45" i="4"/>
  <c r="AC45" i="4"/>
  <c r="A57" i="4"/>
  <c r="A56" i="4"/>
  <c r="A55" i="4"/>
  <c r="A54" i="4"/>
  <c r="A53" i="4"/>
  <c r="A52" i="4"/>
  <c r="A51" i="4"/>
  <c r="A50" i="4"/>
  <c r="A49" i="4"/>
  <c r="A48" i="4"/>
  <c r="A47" i="4"/>
  <c r="A46" i="4"/>
  <c r="A45" i="4"/>
  <c r="C45" i="4"/>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C44" i="4"/>
  <c r="AO44" i="4" s="1"/>
  <c r="D43" i="4"/>
  <c r="C43" i="4" s="1"/>
  <c r="AO43" i="4" s="1"/>
  <c r="D42" i="4"/>
  <c r="C42" i="4" s="1"/>
  <c r="AO42" i="4" s="1"/>
  <c r="D41" i="4"/>
  <c r="C41" i="4" s="1"/>
  <c r="D40" i="4"/>
  <c r="C40" i="4" s="1"/>
  <c r="AO40" i="4" s="1"/>
  <c r="D39" i="4"/>
  <c r="C39" i="4" s="1"/>
  <c r="AO39" i="4" s="1"/>
  <c r="D38" i="4"/>
  <c r="C38" i="4" s="1"/>
  <c r="D37" i="4"/>
  <c r="C37" i="4" s="1"/>
  <c r="R37" i="4" s="1"/>
  <c r="D36" i="4"/>
  <c r="C36" i="4" s="1"/>
  <c r="AO36" i="4" s="1"/>
  <c r="D35" i="4"/>
  <c r="C35" i="4" s="1"/>
  <c r="AO35" i="4" s="1"/>
  <c r="D34" i="4"/>
  <c r="C34" i="4" s="1"/>
  <c r="R34" i="4" s="1"/>
  <c r="C33" i="4"/>
  <c r="AO33" i="4" s="1"/>
  <c r="P34" i="4"/>
  <c r="AC13" i="4"/>
  <c r="P13" i="4"/>
  <c r="AV13" i="4" s="1"/>
  <c r="A13" i="4"/>
  <c r="AF13" i="4"/>
  <c r="A4" i="4"/>
  <c r="AC9" i="4"/>
  <c r="P9" i="4"/>
  <c r="AV9" i="4" s="1"/>
  <c r="A9" i="4"/>
  <c r="AF9" i="4"/>
  <c r="P4" i="4"/>
  <c r="AV4" i="4" s="1"/>
  <c r="AC4" i="4"/>
  <c r="AF4" i="4"/>
  <c r="D32" i="4"/>
  <c r="C32" i="4" s="1"/>
  <c r="R32" i="4" s="1"/>
  <c r="C16" i="4"/>
  <c r="R16" i="4" s="1"/>
  <c r="A16" i="4"/>
  <c r="P16" i="4"/>
  <c r="AV16" i="4" s="1"/>
  <c r="AC16" i="4"/>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2" i="4"/>
  <c r="P32" i="4"/>
  <c r="AV32" i="4" s="1"/>
  <c r="AC32" i="4"/>
  <c r="AF32" i="4"/>
  <c r="A33" i="4"/>
  <c r="P33" i="4"/>
  <c r="AV33" i="4" s="1"/>
  <c r="AC33" i="4"/>
  <c r="AF33" i="4"/>
  <c r="A34" i="4"/>
  <c r="AC34" i="4"/>
  <c r="AF34" i="4"/>
  <c r="A35" i="4"/>
  <c r="P35" i="4"/>
  <c r="AV35" i="4" s="1"/>
  <c r="AC35" i="4"/>
  <c r="AF35" i="4"/>
  <c r="A36" i="4"/>
  <c r="P36" i="4"/>
  <c r="AC36" i="4"/>
  <c r="AF36" i="4"/>
  <c r="A37" i="4"/>
  <c r="P37" i="4"/>
  <c r="AC37" i="4"/>
  <c r="AF37" i="4"/>
  <c r="A38" i="4"/>
  <c r="P38" i="4"/>
  <c r="AC38" i="4"/>
  <c r="AF38" i="4"/>
  <c r="A39" i="4"/>
  <c r="P39" i="4"/>
  <c r="AV39" i="4" s="1"/>
  <c r="AC39" i="4"/>
  <c r="AF39" i="4"/>
  <c r="A40" i="4"/>
  <c r="P40" i="4"/>
  <c r="AV40" i="4" s="1"/>
  <c r="AC40" i="4"/>
  <c r="AF40" i="4"/>
  <c r="A41" i="4"/>
  <c r="P41" i="4"/>
  <c r="AV41" i="4" s="1"/>
  <c r="AC41" i="4"/>
  <c r="AF41" i="4"/>
  <c r="A42" i="4"/>
  <c r="P42" i="4"/>
  <c r="AC42" i="4"/>
  <c r="AF42" i="4"/>
  <c r="A43" i="4"/>
  <c r="P43" i="4"/>
  <c r="AV43" i="4" s="1"/>
  <c r="AC43" i="4"/>
  <c r="AF43" i="4"/>
  <c r="A44" i="4"/>
  <c r="P44" i="4"/>
  <c r="AV44" i="4" s="1"/>
  <c r="AC44" i="4"/>
  <c r="AF44"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15"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69" i="4"/>
  <c r="AO69" i="4"/>
  <c r="R67" i="4"/>
  <c r="AO67" i="4"/>
  <c r="R63" i="4"/>
  <c r="AO63" i="4"/>
  <c r="R68" i="4"/>
  <c r="AO68" i="4"/>
  <c r="R75" i="4"/>
  <c r="AO75" i="4"/>
  <c r="AO54" i="4"/>
  <c r="AO66" i="4"/>
  <c r="AO55" i="4"/>
  <c r="AO56" i="4"/>
  <c r="AO45" i="4"/>
  <c r="AO57" i="4"/>
  <c r="AO46" i="4"/>
  <c r="AO58" i="4"/>
  <c r="AO70" i="4"/>
  <c r="AO47" i="4"/>
  <c r="AO59" i="4"/>
  <c r="AO71" i="4"/>
  <c r="AO48" i="4"/>
  <c r="AO60" i="4"/>
  <c r="AO72" i="4"/>
  <c r="AO49" i="4"/>
  <c r="AO61" i="4"/>
  <c r="AO73" i="4"/>
  <c r="AO50" i="4"/>
  <c r="AO62" i="4"/>
  <c r="AO74" i="4"/>
  <c r="AO51" i="4"/>
  <c r="AO52" i="4"/>
  <c r="AO64" i="4"/>
  <c r="AO76" i="4"/>
  <c r="AO53" i="4"/>
  <c r="AO65" i="4"/>
  <c r="AO77" i="4"/>
  <c r="R13" i="4"/>
  <c r="AO13" i="4"/>
  <c r="AO27" i="4"/>
  <c r="AO16" i="4"/>
  <c r="R31" i="4"/>
  <c r="AO31" i="4"/>
  <c r="R30" i="4"/>
  <c r="AO30" i="4"/>
  <c r="R28" i="4"/>
  <c r="AO28" i="4"/>
  <c r="R17" i="4"/>
  <c r="AO17" i="4"/>
  <c r="AO26" i="4"/>
  <c r="AO18" i="4"/>
  <c r="AO19" i="4"/>
  <c r="AO20" i="4"/>
  <c r="AO21" i="4"/>
  <c r="AO22" i="4"/>
  <c r="AO23" i="4"/>
  <c r="AO24" i="4"/>
  <c r="AO25" i="4"/>
  <c r="AO4" i="4"/>
  <c r="AO9" i="4"/>
  <c r="AO5" i="4"/>
  <c r="AO6" i="4"/>
  <c r="AO7" i="4"/>
  <c r="AO11" i="4"/>
  <c r="AO12" i="4"/>
  <c r="AO14" i="4"/>
  <c r="AO15" i="4"/>
  <c r="AO3" i="4"/>
  <c r="AO41" i="4"/>
  <c r="R41" i="4"/>
  <c r="R42" i="4"/>
  <c r="R43" i="4"/>
  <c r="R40" i="4"/>
  <c r="R44" i="4"/>
  <c r="AO38" i="4"/>
  <c r="R38" i="4"/>
  <c r="AO34" i="4"/>
  <c r="AO32" i="4"/>
  <c r="AO37" i="4"/>
  <c r="R33" i="4"/>
  <c r="R35" i="4"/>
  <c r="R39" i="4"/>
  <c r="R36" i="4"/>
  <c r="R29"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<sst xmlns="http://schemas.openxmlformats.org/spreadsheetml/2006/main" count="1501" uniqueCount="716">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</sst>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5">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30</xdr:row>
      <xdr:rowOff>0</xdr:rowOff>
    </xdr:from>
    <xdr:to>
      <xdr:col>53</xdr:col>
      <xdr:colOff>266172</xdr:colOff>
      <xdr:row>104</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7"/>
  <sheetViews>
    <sheetView tabSelected="1" zoomScale="170" zoomScaleNormal="170" workbookViewId="0">
      <selection activeCell="D28" sqref="D28"/>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5" ca="1" si="6">INT(RAND()*100)+1</f>
        <v>86</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28</v>
      </c>
      <c r="AG3" s="3">
        <v>76</v>
      </c>
      <c r="AH3" s="9"/>
      <c r="AI3" s="34" t="s">
        <v>559</v>
      </c>
      <c r="AJ3" t="s">
        <v>564</v>
      </c>
      <c r="AK3" t="s">
        <v>220</v>
      </c>
      <c r="AL3" t="s">
        <v>565</v>
      </c>
      <c r="AM3" t="s">
        <v>566</v>
      </c>
      <c r="AN3" s="9"/>
      <c r="AO3" s="3" t="str">
        <f t="shared" ref="AO3:AO15" si="7">C3</f>
        <v>Colin Brooks</v>
      </c>
      <c r="AV3" s="32">
        <f t="shared" ref="AV3:AV24"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96</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99</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88</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80</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4</v>
      </c>
      <c r="J8" s="3" t="s">
        <v>646</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72</v>
      </c>
      <c r="AG8" s="3">
        <f t="shared" ca="1" si="6"/>
        <v>49</v>
      </c>
      <c r="AH8" s="9"/>
      <c r="AI8" s="34" t="s">
        <v>559</v>
      </c>
      <c r="AJ8" t="s">
        <v>712</v>
      </c>
      <c r="AK8" t="s">
        <v>713</v>
      </c>
      <c r="AL8" t="s">
        <v>714</v>
      </c>
      <c r="AM8" t="s">
        <v>715</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34</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62</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40</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32</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26</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38</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10</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A23" si="16">RIGHT(AI16,9)</f>
        <v>24500-001</v>
      </c>
      <c r="B16" s="3" t="s">
        <v>435</v>
      </c>
      <c r="C16" s="3" t="str">
        <f t="shared" ref="C16:C29" si="17">CONCATENATE(D16," ",AJ16)</f>
        <v>Nate Crouch</v>
      </c>
      <c r="D16" s="3" t="s">
        <v>711</v>
      </c>
      <c r="I16" s="4">
        <v>1</v>
      </c>
      <c r="J16" s="3" t="s">
        <v>652</v>
      </c>
      <c r="L16" s="4">
        <v>3</v>
      </c>
      <c r="M16" s="9"/>
      <c r="N16" s="3" t="s">
        <v>429</v>
      </c>
      <c r="O16" s="3" t="s">
        <v>423</v>
      </c>
      <c r="P16" s="32">
        <f t="shared" ref="P16:P23" si="18">H16</f>
        <v>0</v>
      </c>
      <c r="Q16" s="9"/>
      <c r="R16" s="3" t="str">
        <f t="shared" ref="R16:R22" si="19">C16</f>
        <v>Nate Crouch</v>
      </c>
      <c r="T16" s="34"/>
      <c r="U16" s="34"/>
      <c r="W16" s="29"/>
      <c r="X16" s="31"/>
      <c r="Y16" s="30"/>
      <c r="AA16" s="33"/>
      <c r="AB16" s="9"/>
      <c r="AC16" s="3" t="str">
        <f t="shared" ref="AC16:AC31" si="20">CONCATENATE(AJ16,", ",AK16)</f>
        <v>Crouch, Nathan</v>
      </c>
      <c r="AD16" s="9"/>
      <c r="AF16" s="3">
        <f t="shared" ref="AF16:AF23" ca="1" si="21">INT(RAND()*100)+1</f>
        <v>74</v>
      </c>
      <c r="AG16" s="3">
        <v>23</v>
      </c>
      <c r="AH16" s="9"/>
      <c r="AI16" s="3" t="s">
        <v>604</v>
      </c>
      <c r="AJ16" t="s">
        <v>605</v>
      </c>
      <c r="AK16" t="s">
        <v>510</v>
      </c>
      <c r="AL16" t="s">
        <v>606</v>
      </c>
      <c r="AM16" t="s">
        <v>607</v>
      </c>
      <c r="AN16" s="9"/>
      <c r="AO16" s="3" t="str">
        <f t="shared" ref="AO16:AO31" si="22">C16</f>
        <v>Nate Crouch</v>
      </c>
      <c r="AV16" s="32">
        <f t="shared" si="8"/>
        <v>0</v>
      </c>
    </row>
    <row r="17" spans="1:48" ht="14" hidden="1" customHeight="1" x14ac:dyDescent="0.2">
      <c r="A17" s="3" t="str">
        <f t="shared" si="16"/>
        <v>24500-001</v>
      </c>
      <c r="B17" s="3" t="s">
        <v>435</v>
      </c>
      <c r="C17" s="3" t="str">
        <f t="shared" si="17"/>
        <v>Yash Edhala</v>
      </c>
      <c r="D17" s="3" t="s">
        <v>650</v>
      </c>
      <c r="H17" s="3">
        <v>22</v>
      </c>
      <c r="I17" s="4">
        <v>4</v>
      </c>
      <c r="J17" s="3" t="s">
        <v>655</v>
      </c>
      <c r="L17" s="4">
        <v>7</v>
      </c>
      <c r="M17" s="9"/>
      <c r="N17" s="3" t="s">
        <v>429</v>
      </c>
      <c r="O17" s="3" t="s">
        <v>423</v>
      </c>
      <c r="P17" s="32">
        <f t="shared" si="18"/>
        <v>22</v>
      </c>
      <c r="Q17" s="9"/>
      <c r="R17" s="3" t="str">
        <f t="shared" si="19"/>
        <v>Yash Edhala</v>
      </c>
      <c r="T17" s="34"/>
      <c r="U17" s="34"/>
      <c r="W17" s="29"/>
      <c r="X17" s="31"/>
      <c r="Y17" s="30"/>
      <c r="AA17" s="33"/>
      <c r="AB17" s="9"/>
      <c r="AC17" s="3" t="str">
        <f t="shared" si="20"/>
        <v>Edhala, Yeswanth Sai</v>
      </c>
      <c r="AD17" s="9"/>
      <c r="AF17" s="3">
        <f t="shared" ca="1" si="21"/>
        <v>76</v>
      </c>
      <c r="AG17" s="3">
        <v>58</v>
      </c>
      <c r="AH17" s="9"/>
      <c r="AI17" s="3" t="s">
        <v>604</v>
      </c>
      <c r="AJ17" t="s">
        <v>608</v>
      </c>
      <c r="AK17" t="s">
        <v>609</v>
      </c>
      <c r="AL17" t="s">
        <v>610</v>
      </c>
      <c r="AM17" t="s">
        <v>611</v>
      </c>
      <c r="AN17" s="9"/>
      <c r="AO17" s="3" t="str">
        <f t="shared" si="22"/>
        <v>Yash Edhala</v>
      </c>
      <c r="AV17" s="32">
        <f t="shared" si="8"/>
        <v>22</v>
      </c>
    </row>
    <row r="18" spans="1:48" ht="14" hidden="1" customHeight="1" x14ac:dyDescent="0.2">
      <c r="A18" s="3" t="str">
        <f t="shared" si="16"/>
        <v>24500-001</v>
      </c>
      <c r="B18" s="3" t="s">
        <v>435</v>
      </c>
      <c r="C18" s="3" t="str">
        <f t="shared" si="17"/>
        <v>Pablo Enriquez</v>
      </c>
      <c r="D18" s="3" t="str">
        <f t="shared" ref="D18:D26" si="23">AK18</f>
        <v>Pablo</v>
      </c>
      <c r="H18" s="3">
        <v>23</v>
      </c>
      <c r="I18" s="4">
        <v>4</v>
      </c>
      <c r="J18" s="3" t="s">
        <v>655</v>
      </c>
      <c r="L18" s="4">
        <v>1</v>
      </c>
      <c r="M18" s="9"/>
      <c r="N18" s="3" t="s">
        <v>429</v>
      </c>
      <c r="O18" s="3" t="s">
        <v>423</v>
      </c>
      <c r="P18" s="32">
        <f t="shared" si="18"/>
        <v>23</v>
      </c>
      <c r="Q18" s="9"/>
      <c r="R18" s="3" t="str">
        <f t="shared" si="19"/>
        <v>Pablo Enriquez</v>
      </c>
      <c r="T18" s="34"/>
      <c r="U18" s="34"/>
      <c r="W18" s="29"/>
      <c r="X18" s="31"/>
      <c r="Y18" s="30"/>
      <c r="AA18" s="33"/>
      <c r="AB18" s="9"/>
      <c r="AC18" s="3" t="str">
        <f t="shared" si="20"/>
        <v>Enriquez, Pablo</v>
      </c>
      <c r="AD18" s="9"/>
      <c r="AF18" s="3">
        <f t="shared" ca="1" si="21"/>
        <v>95</v>
      </c>
      <c r="AG18" s="3">
        <v>36</v>
      </c>
      <c r="AH18" s="9"/>
      <c r="AI18" s="3" t="s">
        <v>604</v>
      </c>
      <c r="AJ18" t="s">
        <v>612</v>
      </c>
      <c r="AK18" t="s">
        <v>613</v>
      </c>
      <c r="AL18" t="s">
        <v>614</v>
      </c>
      <c r="AM18" t="s">
        <v>615</v>
      </c>
      <c r="AN18" s="9"/>
      <c r="AO18" s="3" t="str">
        <f t="shared" si="22"/>
        <v>Pablo Enriquez</v>
      </c>
      <c r="AV18" s="32">
        <f t="shared" si="8"/>
        <v>23</v>
      </c>
    </row>
    <row r="19" spans="1:48" ht="14" hidden="1" customHeight="1" x14ac:dyDescent="0.2">
      <c r="A19" s="3" t="str">
        <f t="shared" si="16"/>
        <v>24500-001</v>
      </c>
      <c r="B19" s="3" t="s">
        <v>435</v>
      </c>
      <c r="C19" s="3" t="str">
        <f t="shared" si="17"/>
        <v>Stephen Feddes</v>
      </c>
      <c r="D19" s="3" t="str">
        <f t="shared" si="23"/>
        <v>Stephen</v>
      </c>
      <c r="E19" s="3" t="s">
        <v>93</v>
      </c>
      <c r="H19" s="3">
        <v>4</v>
      </c>
      <c r="I19" s="4">
        <v>1</v>
      </c>
      <c r="J19" s="3" t="s">
        <v>652</v>
      </c>
      <c r="L19" s="4">
        <v>2</v>
      </c>
      <c r="M19" s="9"/>
      <c r="N19" s="3" t="s">
        <v>429</v>
      </c>
      <c r="O19" s="3" t="s">
        <v>423</v>
      </c>
      <c r="P19" s="32">
        <f t="shared" si="18"/>
        <v>4</v>
      </c>
      <c r="Q19" s="9"/>
      <c r="R19" s="3" t="str">
        <f t="shared" si="19"/>
        <v>Stephen Feddes</v>
      </c>
      <c r="T19" s="34"/>
      <c r="U19" s="34"/>
      <c r="W19" s="29"/>
      <c r="X19" s="31"/>
      <c r="Y19" s="30"/>
      <c r="AA19" s="33"/>
      <c r="AB19" s="9"/>
      <c r="AC19" s="3" t="str">
        <f t="shared" si="20"/>
        <v>Feddes, Stephen</v>
      </c>
      <c r="AD19" s="9"/>
      <c r="AF19" s="3">
        <f t="shared" ca="1" si="21"/>
        <v>83</v>
      </c>
      <c r="AG19" s="3">
        <v>35</v>
      </c>
      <c r="AH19" s="9"/>
      <c r="AI19" s="3" t="s">
        <v>604</v>
      </c>
      <c r="AJ19" t="s">
        <v>452</v>
      </c>
      <c r="AK19" t="s">
        <v>453</v>
      </c>
      <c r="AL19" t="s">
        <v>454</v>
      </c>
      <c r="AM19" t="s">
        <v>455</v>
      </c>
      <c r="AN19" s="9"/>
      <c r="AO19" s="3" t="str">
        <f t="shared" si="22"/>
        <v>Stephen Feddes</v>
      </c>
      <c r="AV19" s="32">
        <f t="shared" si="8"/>
        <v>4</v>
      </c>
    </row>
    <row r="20" spans="1:48" ht="14" hidden="1" customHeight="1" x14ac:dyDescent="0.2">
      <c r="A20" s="3" t="str">
        <f t="shared" si="16"/>
        <v>24500-001</v>
      </c>
      <c r="B20" s="3" t="s">
        <v>435</v>
      </c>
      <c r="C20" s="3" t="str">
        <f t="shared" si="17"/>
        <v>Sai Gaddam</v>
      </c>
      <c r="D20" s="3" t="s">
        <v>651</v>
      </c>
      <c r="H20" s="3">
        <v>21</v>
      </c>
      <c r="I20" s="4">
        <v>4</v>
      </c>
      <c r="J20" s="3" t="s">
        <v>655</v>
      </c>
      <c r="L20" s="4">
        <v>7</v>
      </c>
      <c r="M20" s="9"/>
      <c r="N20" s="3" t="s">
        <v>429</v>
      </c>
      <c r="O20" s="3" t="s">
        <v>423</v>
      </c>
      <c r="P20" s="32">
        <f t="shared" si="18"/>
        <v>21</v>
      </c>
      <c r="Q20" s="9"/>
      <c r="R20" s="3" t="str">
        <f t="shared" si="19"/>
        <v>Sai Gaddam</v>
      </c>
      <c r="T20" s="34"/>
      <c r="U20" s="34"/>
      <c r="W20" s="29"/>
      <c r="X20" s="31"/>
      <c r="Y20" s="30"/>
      <c r="AA20" s="33"/>
      <c r="AB20" s="9"/>
      <c r="AC20" s="3" t="str">
        <f t="shared" si="20"/>
        <v>Gaddam, Sai Vihas Yadav</v>
      </c>
      <c r="AD20" s="9"/>
      <c r="AF20" s="3">
        <f t="shared" ca="1" si="21"/>
        <v>76</v>
      </c>
      <c r="AG20" s="3">
        <v>24</v>
      </c>
      <c r="AH20" s="9"/>
      <c r="AI20" s="3" t="s">
        <v>604</v>
      </c>
      <c r="AJ20" t="s">
        <v>616</v>
      </c>
      <c r="AK20" t="s">
        <v>617</v>
      </c>
      <c r="AL20" t="s">
        <v>618</v>
      </c>
      <c r="AM20" t="s">
        <v>619</v>
      </c>
      <c r="AN20" s="9"/>
      <c r="AO20" s="3" t="str">
        <f t="shared" si="22"/>
        <v>Sai Gaddam</v>
      </c>
      <c r="AV20" s="32">
        <f t="shared" si="8"/>
        <v>21</v>
      </c>
    </row>
    <row r="21" spans="1:48" ht="14" hidden="1" customHeight="1" x14ac:dyDescent="0.2">
      <c r="A21" s="3" t="str">
        <f t="shared" si="16"/>
        <v>24500-001</v>
      </c>
      <c r="B21" s="3" t="s">
        <v>435</v>
      </c>
      <c r="C21" s="3" t="str">
        <f t="shared" si="17"/>
        <v>Mike Griffin</v>
      </c>
      <c r="D21" s="3" t="s">
        <v>348</v>
      </c>
      <c r="H21" s="3">
        <v>6</v>
      </c>
      <c r="I21" s="4">
        <v>1</v>
      </c>
      <c r="J21" s="3" t="s">
        <v>652</v>
      </c>
      <c r="L21" s="4">
        <v>1</v>
      </c>
      <c r="M21" s="9"/>
      <c r="N21" s="3" t="s">
        <v>429</v>
      </c>
      <c r="O21" s="3" t="s">
        <v>423</v>
      </c>
      <c r="P21" s="32">
        <f t="shared" si="18"/>
        <v>6</v>
      </c>
      <c r="Q21" s="9"/>
      <c r="R21" s="3" t="str">
        <f t="shared" si="19"/>
        <v>Mike Griffin</v>
      </c>
      <c r="T21" s="34"/>
      <c r="U21" s="34"/>
      <c r="W21" s="29"/>
      <c r="X21" s="31"/>
      <c r="Y21" s="30"/>
      <c r="AA21" s="33"/>
      <c r="AB21" s="9"/>
      <c r="AC21" s="3" t="str">
        <f t="shared" si="20"/>
        <v>Griffin, Michael</v>
      </c>
      <c r="AD21" s="9"/>
      <c r="AF21" s="3">
        <f t="shared" ca="1" si="21"/>
        <v>43</v>
      </c>
      <c r="AG21" s="3">
        <v>95</v>
      </c>
      <c r="AH21" s="9"/>
      <c r="AI21" s="3" t="s">
        <v>604</v>
      </c>
      <c r="AJ21" t="s">
        <v>445</v>
      </c>
      <c r="AK21" t="s">
        <v>4</v>
      </c>
      <c r="AL21" t="s">
        <v>446</v>
      </c>
      <c r="AM21" t="s">
        <v>447</v>
      </c>
      <c r="AN21" s="9"/>
      <c r="AO21" s="3" t="str">
        <f t="shared" si="22"/>
        <v>Mike Griffin</v>
      </c>
      <c r="AV21" s="32">
        <f t="shared" si="8"/>
        <v>6</v>
      </c>
    </row>
    <row r="22" spans="1:48" ht="14" hidden="1" customHeight="1" x14ac:dyDescent="0.2">
      <c r="A22" s="3" t="str">
        <f t="shared" si="16"/>
        <v>24500-001</v>
      </c>
      <c r="B22" s="3" t="s">
        <v>435</v>
      </c>
      <c r="C22" s="3" t="str">
        <f t="shared" si="17"/>
        <v>Sam Inkaya</v>
      </c>
      <c r="D22" s="3" t="s">
        <v>328</v>
      </c>
      <c r="H22" s="3">
        <v>16</v>
      </c>
      <c r="I22" s="4">
        <v>3</v>
      </c>
      <c r="J22" s="3" t="s">
        <v>653</v>
      </c>
      <c r="K22" s="3" t="s">
        <v>93</v>
      </c>
      <c r="L22" s="4">
        <v>2</v>
      </c>
      <c r="M22" s="9"/>
      <c r="N22" s="3" t="s">
        <v>429</v>
      </c>
      <c r="O22" s="3" t="s">
        <v>423</v>
      </c>
      <c r="P22" s="32">
        <f t="shared" si="18"/>
        <v>16</v>
      </c>
      <c r="Q22" s="9"/>
      <c r="R22" s="3" t="str">
        <f t="shared" si="19"/>
        <v>Sam Inkaya</v>
      </c>
      <c r="T22" s="34"/>
      <c r="U22" s="34"/>
      <c r="W22" s="29"/>
      <c r="X22" s="31"/>
      <c r="Y22" s="30"/>
      <c r="AA22" s="33"/>
      <c r="AB22" s="9"/>
      <c r="AC22" s="3" t="str">
        <f t="shared" si="20"/>
        <v>Inkaya, Samuel</v>
      </c>
      <c r="AD22" s="9"/>
      <c r="AF22" s="3">
        <f t="shared" ca="1" si="21"/>
        <v>68</v>
      </c>
      <c r="AG22" s="3">
        <v>3</v>
      </c>
      <c r="AH22" s="9"/>
      <c r="AI22" s="3" t="s">
        <v>604</v>
      </c>
      <c r="AJ22" t="s">
        <v>37</v>
      </c>
      <c r="AK22" t="s">
        <v>38</v>
      </c>
      <c r="AL22" t="s">
        <v>39</v>
      </c>
      <c r="AM22" t="s">
        <v>40</v>
      </c>
      <c r="AN22" s="9"/>
      <c r="AO22" s="3" t="str">
        <f t="shared" si="22"/>
        <v>Sam Inkaya</v>
      </c>
      <c r="AV22" s="32">
        <f t="shared" si="8"/>
        <v>16</v>
      </c>
    </row>
    <row r="23" spans="1:48" ht="14" customHeight="1" x14ac:dyDescent="0.2">
      <c r="A23" s="3" t="str">
        <f t="shared" si="16"/>
        <v>24500-001</v>
      </c>
      <c r="B23" s="3" t="s">
        <v>435</v>
      </c>
      <c r="C23" s="3" t="str">
        <f t="shared" si="17"/>
        <v>Ryan Leiteritz</v>
      </c>
      <c r="D23" s="3" t="str">
        <f t="shared" si="23"/>
        <v>Ryan</v>
      </c>
      <c r="H23" s="3">
        <v>7</v>
      </c>
      <c r="I23" s="4">
        <v>2</v>
      </c>
      <c r="J23" s="3" t="s">
        <v>654</v>
      </c>
      <c r="L23" s="4">
        <v>1</v>
      </c>
      <c r="M23" s="9"/>
      <c r="N23" s="3" t="s">
        <v>429</v>
      </c>
      <c r="O23" s="3" t="s">
        <v>423</v>
      </c>
      <c r="P23" s="32">
        <f t="shared" si="18"/>
        <v>7</v>
      </c>
      <c r="Q23" s="9"/>
      <c r="R23" s="3" t="str">
        <f t="shared" ref="R23:R30" si="24">C23</f>
        <v>Ryan Leiteritz</v>
      </c>
      <c r="T23" s="34"/>
      <c r="U23" s="34"/>
      <c r="W23" s="29"/>
      <c r="X23" s="31"/>
      <c r="Y23" s="30"/>
      <c r="AA23" s="33"/>
      <c r="AB23" s="9"/>
      <c r="AC23" s="3" t="str">
        <f t="shared" si="20"/>
        <v>Leiteritz, Ryan</v>
      </c>
      <c r="AD23" s="9"/>
      <c r="AF23" s="3">
        <f t="shared" ca="1" si="21"/>
        <v>19</v>
      </c>
      <c r="AG23" s="3">
        <v>82</v>
      </c>
      <c r="AH23" s="9"/>
      <c r="AI23" s="3" t="s">
        <v>604</v>
      </c>
      <c r="AJ23" t="s">
        <v>520</v>
      </c>
      <c r="AK23" t="s">
        <v>175</v>
      </c>
      <c r="AL23" t="s">
        <v>521</v>
      </c>
      <c r="AM23" t="s">
        <v>522</v>
      </c>
      <c r="AN23" s="9"/>
      <c r="AO23" s="3" t="str">
        <f t="shared" si="22"/>
        <v>Ryan Leiteritz</v>
      </c>
      <c r="AV23" s="32">
        <f t="shared" si="8"/>
        <v>7</v>
      </c>
    </row>
    <row r="24" spans="1:48" ht="14" hidden="1" customHeight="1" x14ac:dyDescent="0.2">
      <c r="A24" s="3" t="str">
        <f t="shared" ref="A24:A29" si="25">RIGHT(AI24,9)</f>
        <v>24500-001</v>
      </c>
      <c r="B24" s="3" t="s">
        <v>435</v>
      </c>
      <c r="C24" s="3" t="str">
        <f t="shared" si="17"/>
        <v>Jake Petit</v>
      </c>
      <c r="D24" s="3" t="s">
        <v>144</v>
      </c>
      <c r="H24" s="3">
        <v>24</v>
      </c>
      <c r="I24" s="4">
        <v>4</v>
      </c>
      <c r="J24" s="3" t="s">
        <v>655</v>
      </c>
      <c r="K24" s="3" t="s">
        <v>93</v>
      </c>
      <c r="L24" s="4">
        <v>6</v>
      </c>
      <c r="M24" s="9"/>
      <c r="N24" s="3" t="s">
        <v>429</v>
      </c>
      <c r="O24" s="3" t="s">
        <v>423</v>
      </c>
      <c r="P24" s="32">
        <f t="shared" ref="P24:P28" si="26">H24</f>
        <v>24</v>
      </c>
      <c r="Q24" s="9"/>
      <c r="R24" s="3" t="str">
        <f t="shared" si="24"/>
        <v>Jake Petit</v>
      </c>
      <c r="T24" s="34"/>
      <c r="U24" s="34"/>
      <c r="W24" s="29"/>
      <c r="X24" s="31"/>
      <c r="Y24" s="30"/>
      <c r="AA24" s="33"/>
      <c r="AB24" s="9"/>
      <c r="AC24" s="3" t="str">
        <f t="shared" si="20"/>
        <v>Petit, Jacob</v>
      </c>
      <c r="AD24" s="9"/>
      <c r="AF24" s="3">
        <f t="shared" ref="AF24:AF77" ca="1" si="27">INT(RAND()*100)+1</f>
        <v>38</v>
      </c>
      <c r="AG24" s="3">
        <v>1</v>
      </c>
      <c r="AH24" s="9"/>
      <c r="AI24" s="3" t="s">
        <v>604</v>
      </c>
      <c r="AJ24" t="s">
        <v>620</v>
      </c>
      <c r="AK24" t="s">
        <v>299</v>
      </c>
      <c r="AL24" t="s">
        <v>621</v>
      </c>
      <c r="AM24" t="s">
        <v>622</v>
      </c>
      <c r="AN24" s="9"/>
      <c r="AO24" s="3" t="str">
        <f t="shared" si="22"/>
        <v>Jake Petit</v>
      </c>
      <c r="AV24" s="32">
        <f t="shared" si="8"/>
        <v>24</v>
      </c>
    </row>
    <row r="25" spans="1:48" ht="14" customHeight="1" x14ac:dyDescent="0.2">
      <c r="A25" s="3" t="str">
        <f t="shared" si="25"/>
        <v>24500-001</v>
      </c>
      <c r="B25" s="3" t="s">
        <v>435</v>
      </c>
      <c r="C25" s="3" t="str">
        <f t="shared" si="17"/>
        <v>Irving Sanchez</v>
      </c>
      <c r="D25" s="3" t="str">
        <f t="shared" si="23"/>
        <v>Irving</v>
      </c>
      <c r="I25" s="4">
        <v>2</v>
      </c>
      <c r="J25" s="3" t="s">
        <v>654</v>
      </c>
      <c r="L25" s="4">
        <v>2</v>
      </c>
      <c r="M25" s="9"/>
      <c r="N25" s="3" t="s">
        <v>429</v>
      </c>
      <c r="O25" s="3" t="s">
        <v>423</v>
      </c>
      <c r="P25" s="32">
        <f t="shared" si="26"/>
        <v>0</v>
      </c>
      <c r="Q25" s="9"/>
      <c r="R25" s="3" t="str">
        <f t="shared" si="24"/>
        <v>Irving Sanchez</v>
      </c>
      <c r="T25" s="34"/>
      <c r="U25" s="34"/>
      <c r="W25" s="29"/>
      <c r="X25" s="31"/>
      <c r="Y25" s="30"/>
      <c r="AA25" s="33"/>
      <c r="AB25" s="9"/>
      <c r="AC25" s="3" t="str">
        <f t="shared" si="20"/>
        <v>Sanchez, Irving</v>
      </c>
      <c r="AD25" s="9"/>
      <c r="AF25" s="3">
        <f t="shared" ca="1" si="27"/>
        <v>29</v>
      </c>
      <c r="AG25" s="3">
        <v>7</v>
      </c>
      <c r="AH25" s="9"/>
      <c r="AI25" s="3" t="s">
        <v>604</v>
      </c>
      <c r="AJ25" t="s">
        <v>5</v>
      </c>
      <c r="AK25" t="s">
        <v>623</v>
      </c>
      <c r="AL25" t="s">
        <v>624</v>
      </c>
      <c r="AM25" t="s">
        <v>625</v>
      </c>
      <c r="AN25" s="9"/>
      <c r="AO25" s="3" t="str">
        <f t="shared" si="22"/>
        <v>Irving Sanchez</v>
      </c>
      <c r="AV25" s="32">
        <f t="shared" ref="AV25:AV28" si="28">P25</f>
        <v>0</v>
      </c>
    </row>
    <row r="26" spans="1:48" ht="14" hidden="1" customHeight="1" x14ac:dyDescent="0.2">
      <c r="A26" s="3" t="str">
        <f t="shared" si="25"/>
        <v>24500-001</v>
      </c>
      <c r="B26" s="3" t="s">
        <v>435</v>
      </c>
      <c r="C26" s="3" t="str">
        <f t="shared" si="17"/>
        <v>Brindyn Schultz</v>
      </c>
      <c r="D26" s="3" t="str">
        <f t="shared" si="23"/>
        <v>Brindyn</v>
      </c>
      <c r="H26" s="3">
        <v>15</v>
      </c>
      <c r="I26" s="4">
        <v>3</v>
      </c>
      <c r="J26" s="3" t="s">
        <v>653</v>
      </c>
      <c r="L26" s="4">
        <v>5</v>
      </c>
      <c r="M26" s="9"/>
      <c r="N26" s="3" t="s">
        <v>429</v>
      </c>
      <c r="O26" s="3" t="s">
        <v>423</v>
      </c>
      <c r="P26" s="32">
        <f t="shared" si="26"/>
        <v>15</v>
      </c>
      <c r="Q26" s="9"/>
      <c r="R26" s="3" t="str">
        <f t="shared" si="24"/>
        <v>Brindyn Schultz</v>
      </c>
      <c r="T26" s="34"/>
      <c r="U26" s="34"/>
      <c r="W26" s="29"/>
      <c r="X26" s="31"/>
      <c r="Y26" s="30"/>
      <c r="AA26" s="33"/>
      <c r="AB26" s="9"/>
      <c r="AC26" s="3" t="str">
        <f t="shared" si="20"/>
        <v>Schultz, Brindyn</v>
      </c>
      <c r="AD26" s="9"/>
      <c r="AF26" s="3">
        <f t="shared" ca="1" si="27"/>
        <v>47</v>
      </c>
      <c r="AG26" s="3">
        <v>69</v>
      </c>
      <c r="AH26" s="9"/>
      <c r="AI26" s="3" t="s">
        <v>604</v>
      </c>
      <c r="AJ26" t="s">
        <v>540</v>
      </c>
      <c r="AK26" t="s">
        <v>541</v>
      </c>
      <c r="AL26" t="s">
        <v>542</v>
      </c>
      <c r="AM26" t="s">
        <v>543</v>
      </c>
      <c r="AN26" s="9"/>
      <c r="AO26" s="3" t="str">
        <f t="shared" si="22"/>
        <v>Brindyn Schultz</v>
      </c>
      <c r="AV26" s="32">
        <f t="shared" si="28"/>
        <v>15</v>
      </c>
    </row>
    <row r="27" spans="1:48" ht="14" hidden="1" customHeight="1" x14ac:dyDescent="0.2">
      <c r="A27" s="3" t="str">
        <f t="shared" si="25"/>
        <v>24500-001</v>
      </c>
      <c r="B27" s="3" t="s">
        <v>435</v>
      </c>
      <c r="C27" s="3" t="str">
        <f t="shared" si="17"/>
        <v>Matt Stankevicius</v>
      </c>
      <c r="D27" s="3" t="s">
        <v>308</v>
      </c>
      <c r="E27" s="3" t="s">
        <v>93</v>
      </c>
      <c r="H27" s="3">
        <v>20</v>
      </c>
      <c r="I27" s="4">
        <v>4</v>
      </c>
      <c r="J27" s="3" t="s">
        <v>655</v>
      </c>
      <c r="K27" s="3" t="s">
        <v>93</v>
      </c>
      <c r="L27" s="4">
        <v>5</v>
      </c>
      <c r="M27" s="9"/>
      <c r="N27" s="3" t="s">
        <v>429</v>
      </c>
      <c r="O27" s="3" t="s">
        <v>423</v>
      </c>
      <c r="P27" s="32">
        <f t="shared" si="26"/>
        <v>20</v>
      </c>
      <c r="Q27" s="9"/>
      <c r="R27" s="3" t="str">
        <f t="shared" si="24"/>
        <v>Matt Stankevicius</v>
      </c>
      <c r="T27" s="34"/>
      <c r="U27" s="34"/>
      <c r="W27" s="29"/>
      <c r="X27" s="31"/>
      <c r="Y27" s="30"/>
      <c r="AA27" s="33"/>
      <c r="AB27" s="9"/>
      <c r="AC27" s="3" t="str">
        <f t="shared" si="20"/>
        <v>Stankevicius, Matthew</v>
      </c>
      <c r="AD27" s="9"/>
      <c r="AF27" s="3">
        <f t="shared" ca="1" si="27"/>
        <v>48</v>
      </c>
      <c r="AG27" s="3">
        <v>72</v>
      </c>
      <c r="AH27" s="9"/>
      <c r="AI27" s="3" t="s">
        <v>604</v>
      </c>
      <c r="AJ27" t="s">
        <v>626</v>
      </c>
      <c r="AK27" t="s">
        <v>152</v>
      </c>
      <c r="AL27" t="s">
        <v>627</v>
      </c>
      <c r="AM27" t="s">
        <v>628</v>
      </c>
      <c r="AN27" s="9"/>
      <c r="AO27" s="3" t="str">
        <f t="shared" si="22"/>
        <v>Matt Stankevicius</v>
      </c>
      <c r="AV27" s="32">
        <f t="shared" si="28"/>
        <v>20</v>
      </c>
    </row>
    <row r="28" spans="1:48" ht="14" customHeight="1" x14ac:dyDescent="0.2">
      <c r="A28" s="3" t="str">
        <f t="shared" si="25"/>
        <v>24500-001</v>
      </c>
      <c r="B28" s="3" t="s">
        <v>435</v>
      </c>
      <c r="C28" s="3" t="str">
        <f t="shared" si="17"/>
        <v>Sam Swedo</v>
      </c>
      <c r="D28" s="3" t="s">
        <v>328</v>
      </c>
      <c r="E28" s="3" t="s">
        <v>93</v>
      </c>
      <c r="H28" s="3">
        <v>10</v>
      </c>
      <c r="I28" s="4">
        <v>2</v>
      </c>
      <c r="J28" s="3" t="s">
        <v>654</v>
      </c>
      <c r="L28" s="4">
        <v>3</v>
      </c>
      <c r="M28" s="9"/>
      <c r="N28" s="3" t="s">
        <v>429</v>
      </c>
      <c r="O28" s="3" t="s">
        <v>423</v>
      </c>
      <c r="P28" s="32">
        <f t="shared" si="26"/>
        <v>10</v>
      </c>
      <c r="Q28" s="9"/>
      <c r="R28" s="3" t="str">
        <f t="shared" si="24"/>
        <v>Sam Swedo</v>
      </c>
      <c r="T28" s="34"/>
      <c r="U28" s="34"/>
      <c r="W28" s="29"/>
      <c r="X28" s="31"/>
      <c r="Y28" s="30"/>
      <c r="AA28" s="33"/>
      <c r="AB28" s="9"/>
      <c r="AC28" s="3" t="str">
        <f t="shared" si="20"/>
        <v>Swedo, Samuel</v>
      </c>
      <c r="AD28" s="9"/>
      <c r="AF28" s="3">
        <f t="shared" ca="1" si="27"/>
        <v>12</v>
      </c>
      <c r="AG28" s="3">
        <v>35</v>
      </c>
      <c r="AH28" s="9"/>
      <c r="AI28" s="3" t="s">
        <v>604</v>
      </c>
      <c r="AJ28" t="s">
        <v>629</v>
      </c>
      <c r="AK28" t="s">
        <v>38</v>
      </c>
      <c r="AL28" t="s">
        <v>630</v>
      </c>
      <c r="AM28" t="s">
        <v>631</v>
      </c>
      <c r="AN28" s="9"/>
      <c r="AO28" s="3" t="str">
        <f t="shared" si="22"/>
        <v>Sam Swedo</v>
      </c>
      <c r="AV28" s="32">
        <f t="shared" si="28"/>
        <v>10</v>
      </c>
    </row>
    <row r="29" spans="1:48" ht="14" hidden="1" customHeight="1" x14ac:dyDescent="0.2">
      <c r="A29" s="3" t="str">
        <f t="shared" si="25"/>
        <v>24500-001</v>
      </c>
      <c r="B29" s="3" t="s">
        <v>435</v>
      </c>
      <c r="C29" s="3" t="str">
        <f t="shared" si="17"/>
        <v>Enrico Taal</v>
      </c>
      <c r="D29" s="3" t="s">
        <v>649</v>
      </c>
      <c r="H29" s="3">
        <v>18</v>
      </c>
      <c r="I29" s="4">
        <v>3</v>
      </c>
      <c r="J29" s="3" t="s">
        <v>653</v>
      </c>
      <c r="L29" s="4">
        <v>4</v>
      </c>
      <c r="M29" s="9"/>
      <c r="N29" s="3" t="s">
        <v>429</v>
      </c>
      <c r="O29" s="3" t="s">
        <v>423</v>
      </c>
      <c r="P29" s="32">
        <f t="shared" ref="P29:P34" si="29">H29</f>
        <v>18</v>
      </c>
      <c r="Q29" s="9"/>
      <c r="R29" s="3" t="str">
        <f t="shared" si="24"/>
        <v>Enrico Taal</v>
      </c>
      <c r="T29" s="34"/>
      <c r="U29" s="34"/>
      <c r="W29" s="29"/>
      <c r="X29" s="31"/>
      <c r="Y29" s="30"/>
      <c r="AA29" s="33"/>
      <c r="AB29" s="9"/>
      <c r="AC29" s="3" t="str">
        <f t="shared" si="20"/>
        <v>Taal, Enrico Louis</v>
      </c>
      <c r="AD29" s="9"/>
      <c r="AF29" s="3">
        <f t="shared" ca="1" si="27"/>
        <v>91</v>
      </c>
      <c r="AG29" s="3">
        <v>97</v>
      </c>
      <c r="AH29" s="9"/>
      <c r="AI29" s="3" t="s">
        <v>604</v>
      </c>
      <c r="AJ29" t="s">
        <v>632</v>
      </c>
      <c r="AK29" t="s">
        <v>633</v>
      </c>
      <c r="AL29" t="s">
        <v>634</v>
      </c>
      <c r="AM29" t="s">
        <v>635</v>
      </c>
      <c r="AN29" s="9"/>
      <c r="AO29" s="3" t="str">
        <f t="shared" si="22"/>
        <v>Enrico Taal</v>
      </c>
      <c r="AV29" s="32">
        <f>P29</f>
        <v>18</v>
      </c>
    </row>
    <row r="30" spans="1:48" ht="14" customHeight="1" x14ac:dyDescent="0.2">
      <c r="A30" s="3" t="str">
        <f t="shared" ref="A30" si="30">RIGHT(AI30,9)</f>
        <v>24500-001</v>
      </c>
      <c r="B30" s="3" t="s">
        <v>435</v>
      </c>
      <c r="C30" s="3" t="str">
        <f t="shared" ref="C30" si="31">CONCATENATE(D30," ",AJ30)</f>
        <v>Noah Van Gorp</v>
      </c>
      <c r="D30" s="3" t="str">
        <f t="shared" ref="D30" si="32">AK30</f>
        <v>Noah</v>
      </c>
      <c r="H30" s="3">
        <v>11</v>
      </c>
      <c r="I30" s="4">
        <v>2</v>
      </c>
      <c r="J30" s="3" t="s">
        <v>654</v>
      </c>
      <c r="L30" s="4">
        <v>6</v>
      </c>
      <c r="M30" s="9"/>
      <c r="N30" s="3" t="s">
        <v>429</v>
      </c>
      <c r="O30" s="3" t="s">
        <v>423</v>
      </c>
      <c r="P30" s="32">
        <f t="shared" si="29"/>
        <v>11</v>
      </c>
      <c r="Q30" s="9"/>
      <c r="R30" s="3" t="str">
        <f t="shared" si="24"/>
        <v>Noah Van Gorp</v>
      </c>
      <c r="T30" s="34"/>
      <c r="U30" s="34"/>
      <c r="W30" s="29"/>
      <c r="X30" s="31"/>
      <c r="Y30" s="30"/>
      <c r="AA30" s="33"/>
      <c r="AB30" s="9"/>
      <c r="AC30" s="3" t="str">
        <f t="shared" si="20"/>
        <v>Van Gorp, Noah</v>
      </c>
      <c r="AD30" s="9"/>
      <c r="AF30" s="3">
        <f t="shared" ca="1" si="27"/>
        <v>91</v>
      </c>
      <c r="AG30" s="3">
        <v>32</v>
      </c>
      <c r="AH30" s="9"/>
      <c r="AI30" s="3" t="s">
        <v>604</v>
      </c>
      <c r="AJ30" t="s">
        <v>636</v>
      </c>
      <c r="AK30" t="s">
        <v>34</v>
      </c>
      <c r="AL30" t="s">
        <v>637</v>
      </c>
      <c r="AM30" t="s">
        <v>638</v>
      </c>
      <c r="AN30" s="9"/>
      <c r="AO30" s="3" t="str">
        <f t="shared" si="22"/>
        <v>Noah Van Gorp</v>
      </c>
      <c r="AV30" s="32"/>
    </row>
    <row r="31" spans="1:48" ht="14" hidden="1" customHeight="1" x14ac:dyDescent="0.2">
      <c r="A31" s="3" t="str">
        <f t="shared" ref="A31" si="33">RIGHT(AI31,9)</f>
        <v>24500-001</v>
      </c>
      <c r="B31" s="3" t="s">
        <v>435</v>
      </c>
      <c r="C31" s="3" t="str">
        <f t="shared" ref="C31" si="34">CONCATENATE(D31," ",AJ31)</f>
        <v>Emilio Vilchis</v>
      </c>
      <c r="D31" s="3" t="str">
        <f t="shared" ref="D31" si="35">AK31</f>
        <v>Emilio</v>
      </c>
      <c r="E31" s="3" t="s">
        <v>93</v>
      </c>
      <c r="H31" s="3">
        <v>14</v>
      </c>
      <c r="I31" s="4">
        <v>3</v>
      </c>
      <c r="J31" s="3" t="s">
        <v>653</v>
      </c>
      <c r="L31" s="4">
        <v>4</v>
      </c>
      <c r="M31" s="9"/>
      <c r="N31" s="3" t="s">
        <v>429</v>
      </c>
      <c r="O31" s="3" t="s">
        <v>423</v>
      </c>
      <c r="P31" s="32">
        <f t="shared" si="29"/>
        <v>14</v>
      </c>
      <c r="Q31" s="9"/>
      <c r="R31" s="3" t="str">
        <f t="shared" ref="R31" si="36">C31</f>
        <v>Emilio Vilchis</v>
      </c>
      <c r="T31" s="34"/>
      <c r="U31" s="34"/>
      <c r="W31" s="29"/>
      <c r="X31" s="31"/>
      <c r="Y31" s="30"/>
      <c r="AA31" s="33"/>
      <c r="AB31" s="9"/>
      <c r="AC31" s="3" t="str">
        <f t="shared" si="20"/>
        <v>Vilchis, Emilio</v>
      </c>
      <c r="AD31" s="9"/>
      <c r="AF31" s="3">
        <f t="shared" ca="1" si="27"/>
        <v>16</v>
      </c>
      <c r="AG31" s="3">
        <v>97</v>
      </c>
      <c r="AH31" s="9"/>
      <c r="AI31" s="3" t="s">
        <v>604</v>
      </c>
      <c r="AJ31" s="3" t="s">
        <v>639</v>
      </c>
      <c r="AK31" s="3" t="s">
        <v>640</v>
      </c>
      <c r="AL31" s="3" t="s">
        <v>641</v>
      </c>
      <c r="AM31" s="3" t="s">
        <v>642</v>
      </c>
      <c r="AN31" s="9"/>
      <c r="AO31" s="3" t="str">
        <f t="shared" si="22"/>
        <v>Emilio Vilchis</v>
      </c>
    </row>
    <row r="32" spans="1:48" ht="14" hidden="1" customHeight="1" x14ac:dyDescent="0.2">
      <c r="A32" s="3" t="str">
        <f t="shared" ref="A32:A57" si="37">RIGHT(AI32,9)</f>
        <v>44000-001</v>
      </c>
      <c r="B32" s="3" t="s">
        <v>435</v>
      </c>
      <c r="C32" s="3" t="str">
        <f t="shared" ref="C32:C44" si="38">CONCATENATE(D32," ",AJ32)</f>
        <v>James Barkauskas</v>
      </c>
      <c r="D32" s="3" t="str">
        <f>AK32</f>
        <v>James</v>
      </c>
      <c r="H32" s="3">
        <v>27</v>
      </c>
      <c r="I32" s="4">
        <v>5</v>
      </c>
      <c r="J32" s="3" t="s">
        <v>659</v>
      </c>
      <c r="L32" s="4">
        <v>3</v>
      </c>
      <c r="M32" s="9"/>
      <c r="N32" s="3" t="s">
        <v>460</v>
      </c>
      <c r="O32" s="3" t="s">
        <v>423</v>
      </c>
      <c r="P32" s="32">
        <f t="shared" si="29"/>
        <v>27</v>
      </c>
      <c r="Q32" s="9"/>
      <c r="R32" s="3" t="str">
        <f t="shared" ref="R32:R44" si="39">C32</f>
        <v>James Barkauskas</v>
      </c>
      <c r="T32" s="34"/>
      <c r="U32" s="34"/>
      <c r="W32" s="29"/>
      <c r="X32" s="31"/>
      <c r="Y32" s="30"/>
      <c r="AA32" s="33"/>
      <c r="AB32" s="9"/>
      <c r="AC32" s="3" t="str">
        <f t="shared" ref="AC32:AC44" si="40">CONCATENATE(AJ32,", ",AK32)</f>
        <v>Barkauskas, James</v>
      </c>
      <c r="AD32" s="9"/>
      <c r="AF32" s="3">
        <f t="shared" ca="1" si="27"/>
        <v>22</v>
      </c>
      <c r="AG32" s="3">
        <v>70</v>
      </c>
      <c r="AH32" s="9"/>
      <c r="AI32" s="3" t="s">
        <v>473</v>
      </c>
      <c r="AJ32" t="s">
        <v>436</v>
      </c>
      <c r="AK32" t="s">
        <v>437</v>
      </c>
      <c r="AL32" t="s">
        <v>438</v>
      </c>
      <c r="AM32" t="s">
        <v>439</v>
      </c>
      <c r="AN32" s="9"/>
      <c r="AO32" s="3" t="str">
        <f t="shared" ref="AO32:AO44" si="41">C32</f>
        <v>James Barkauskas</v>
      </c>
      <c r="AV32" s="32">
        <f t="shared" ref="AV32:AV33" si="42">P32</f>
        <v>27</v>
      </c>
    </row>
    <row r="33" spans="1:48" ht="14" hidden="1" customHeight="1" x14ac:dyDescent="0.2">
      <c r="A33" s="3" t="str">
        <f t="shared" si="37"/>
        <v>44000-001</v>
      </c>
      <c r="B33" s="3" t="s">
        <v>435</v>
      </c>
      <c r="C33" s="3" t="str">
        <f t="shared" si="38"/>
        <v>Zac Birgen</v>
      </c>
      <c r="D33" s="3" t="s">
        <v>556</v>
      </c>
      <c r="H33" s="3">
        <v>5</v>
      </c>
      <c r="I33" s="4">
        <v>1</v>
      </c>
      <c r="J33" s="3" t="s">
        <v>557</v>
      </c>
      <c r="K33" s="3" t="s">
        <v>93</v>
      </c>
      <c r="L33" s="4">
        <v>2</v>
      </c>
      <c r="M33" s="9"/>
      <c r="N33" s="3" t="s">
        <v>460</v>
      </c>
      <c r="O33" s="3" t="s">
        <v>423</v>
      </c>
      <c r="P33" s="32">
        <f t="shared" si="29"/>
        <v>5</v>
      </c>
      <c r="Q33" s="9"/>
      <c r="R33" s="3" t="str">
        <f t="shared" si="39"/>
        <v>Zac Birgen</v>
      </c>
      <c r="T33" s="34"/>
      <c r="U33" s="34"/>
      <c r="W33" s="29"/>
      <c r="X33" s="31"/>
      <c r="Y33" s="30"/>
      <c r="AA33" s="33"/>
      <c r="AB33" s="9"/>
      <c r="AC33" s="3" t="str">
        <f t="shared" si="40"/>
        <v>Birgen, Isaac</v>
      </c>
      <c r="AD33" s="9"/>
      <c r="AF33" s="3">
        <f t="shared" ca="1" si="27"/>
        <v>31</v>
      </c>
      <c r="AG33" s="3">
        <v>10</v>
      </c>
      <c r="AH33" s="9"/>
      <c r="AI33" s="3" t="s">
        <v>473</v>
      </c>
      <c r="AJ33" t="s">
        <v>474</v>
      </c>
      <c r="AK33" t="s">
        <v>475</v>
      </c>
      <c r="AL33" t="s">
        <v>476</v>
      </c>
      <c r="AM33" t="s">
        <v>477</v>
      </c>
      <c r="AN33" s="9"/>
      <c r="AO33" s="3" t="str">
        <f t="shared" si="41"/>
        <v>Zac Birgen</v>
      </c>
      <c r="AV33" s="32">
        <f t="shared" si="42"/>
        <v>5</v>
      </c>
    </row>
    <row r="34" spans="1:48" ht="14" hidden="1" customHeight="1" x14ac:dyDescent="0.2">
      <c r="A34" s="3" t="str">
        <f t="shared" si="37"/>
        <v>44000-001</v>
      </c>
      <c r="B34" s="3" t="s">
        <v>435</v>
      </c>
      <c r="C34" s="3" t="str">
        <f t="shared" si="38"/>
        <v>Jazmin Buenrostro</v>
      </c>
      <c r="D34" s="3" t="str">
        <f t="shared" ref="D34:D43" si="43">AK34</f>
        <v>Jazmin</v>
      </c>
      <c r="H34" s="3">
        <v>14</v>
      </c>
      <c r="I34" s="4">
        <v>3</v>
      </c>
      <c r="J34" s="3" t="s">
        <v>656</v>
      </c>
      <c r="L34" s="4">
        <v>1</v>
      </c>
      <c r="M34" s="9"/>
      <c r="N34" s="3" t="s">
        <v>460</v>
      </c>
      <c r="O34" s="3" t="s">
        <v>423</v>
      </c>
      <c r="P34" s="32">
        <f t="shared" si="29"/>
        <v>14</v>
      </c>
      <c r="Q34" s="9"/>
      <c r="R34" s="3" t="str">
        <f t="shared" si="39"/>
        <v>Jazmin Buenrostro</v>
      </c>
      <c r="T34" s="34"/>
      <c r="U34" s="34"/>
      <c r="W34" s="29"/>
      <c r="X34" s="31"/>
      <c r="Y34" s="30"/>
      <c r="AA34" s="33"/>
      <c r="AB34" s="9"/>
      <c r="AC34" s="3" t="str">
        <f t="shared" si="40"/>
        <v>Buenrostro, Jazmin</v>
      </c>
      <c r="AD34" s="9"/>
      <c r="AF34" s="3">
        <f t="shared" ca="1" si="27"/>
        <v>53</v>
      </c>
      <c r="AG34" s="3">
        <v>67</v>
      </c>
      <c r="AH34" s="9"/>
      <c r="AI34" s="3" t="s">
        <v>473</v>
      </c>
      <c r="AJ34" t="s">
        <v>478</v>
      </c>
      <c r="AK34" t="s">
        <v>479</v>
      </c>
      <c r="AL34" t="s">
        <v>480</v>
      </c>
      <c r="AM34" t="s">
        <v>481</v>
      </c>
      <c r="AN34" s="9"/>
      <c r="AO34" s="3" t="str">
        <f t="shared" si="41"/>
        <v>Jazmin Buenrostro</v>
      </c>
    </row>
    <row r="35" spans="1:48" ht="14" hidden="1" customHeight="1" x14ac:dyDescent="0.2">
      <c r="A35" s="3" t="str">
        <f t="shared" si="37"/>
        <v>44000-001</v>
      </c>
      <c r="B35" s="3" t="s">
        <v>435</v>
      </c>
      <c r="C35" s="3" t="str">
        <f t="shared" si="38"/>
        <v>Julie Dosher</v>
      </c>
      <c r="D35" s="3" t="str">
        <f t="shared" si="43"/>
        <v>Julie</v>
      </c>
      <c r="H35" s="3">
        <v>21</v>
      </c>
      <c r="I35" s="4">
        <v>4</v>
      </c>
      <c r="J35" s="3" t="s">
        <v>658</v>
      </c>
      <c r="L35" s="4">
        <v>4</v>
      </c>
      <c r="M35" s="9"/>
      <c r="N35" s="3" t="s">
        <v>460</v>
      </c>
      <c r="O35" s="3" t="s">
        <v>423</v>
      </c>
      <c r="P35" s="32">
        <f>H36</f>
        <v>1</v>
      </c>
      <c r="Q35" s="9"/>
      <c r="R35" s="3" t="str">
        <f t="shared" si="39"/>
        <v>Julie Dosher</v>
      </c>
      <c r="T35" s="34"/>
      <c r="U35" s="34"/>
      <c r="W35" s="29"/>
      <c r="X35" s="31"/>
      <c r="Y35" s="30"/>
      <c r="AA35" s="33"/>
      <c r="AB35" s="9"/>
      <c r="AC35" s="3" t="str">
        <f t="shared" si="40"/>
        <v>Dosher, Julie</v>
      </c>
      <c r="AD35" s="9"/>
      <c r="AF35" s="3">
        <f t="shared" ca="1" si="27"/>
        <v>91</v>
      </c>
      <c r="AG35" s="3">
        <v>64</v>
      </c>
      <c r="AH35" s="9"/>
      <c r="AI35" s="3" t="s">
        <v>473</v>
      </c>
      <c r="AJ35" t="s">
        <v>482</v>
      </c>
      <c r="AK35" t="s">
        <v>483</v>
      </c>
      <c r="AL35" t="s">
        <v>484</v>
      </c>
      <c r="AM35" t="s">
        <v>485</v>
      </c>
      <c r="AN35" s="9"/>
      <c r="AO35" s="3" t="str">
        <f t="shared" si="41"/>
        <v>Julie Dosher</v>
      </c>
      <c r="AV35" s="32">
        <f t="shared" ref="AV35" si="44">P35</f>
        <v>1</v>
      </c>
    </row>
    <row r="36" spans="1:48" ht="14" hidden="1" customHeight="1" x14ac:dyDescent="0.2">
      <c r="A36" s="3" t="str">
        <f t="shared" si="37"/>
        <v>44000-001</v>
      </c>
      <c r="B36" s="3" t="s">
        <v>435</v>
      </c>
      <c r="C36" s="3" t="str">
        <f t="shared" si="38"/>
        <v>Logan Edwards</v>
      </c>
      <c r="D36" s="3" t="str">
        <f t="shared" si="43"/>
        <v>Logan</v>
      </c>
      <c r="H36" s="3">
        <v>1</v>
      </c>
      <c r="I36" s="4">
        <v>1</v>
      </c>
      <c r="J36" s="3" t="s">
        <v>557</v>
      </c>
      <c r="L36" s="4">
        <v>3</v>
      </c>
      <c r="M36" s="9"/>
      <c r="N36" s="3" t="s">
        <v>460</v>
      </c>
      <c r="O36" s="3" t="s">
        <v>423</v>
      </c>
      <c r="P36" s="32">
        <f>H35</f>
        <v>21</v>
      </c>
      <c r="Q36" s="9"/>
      <c r="R36" s="3" t="str">
        <f t="shared" si="39"/>
        <v>Logan Edwards</v>
      </c>
      <c r="T36" s="34"/>
      <c r="U36" s="34"/>
      <c r="W36" s="29"/>
      <c r="X36" s="31"/>
      <c r="Y36" s="30"/>
      <c r="AA36" s="33"/>
      <c r="AB36" s="9"/>
      <c r="AC36" s="3" t="str">
        <f t="shared" si="40"/>
        <v>Edwards, Logan</v>
      </c>
      <c r="AD36" s="9"/>
      <c r="AF36" s="3">
        <f t="shared" ca="1" si="27"/>
        <v>79</v>
      </c>
      <c r="AG36" s="3">
        <v>27</v>
      </c>
      <c r="AH36" s="9"/>
      <c r="AI36" s="3" t="s">
        <v>473</v>
      </c>
      <c r="AJ36" t="s">
        <v>486</v>
      </c>
      <c r="AK36" t="s">
        <v>451</v>
      </c>
      <c r="AL36" t="s">
        <v>487</v>
      </c>
      <c r="AM36" t="s">
        <v>488</v>
      </c>
      <c r="AN36" s="9"/>
      <c r="AO36" s="3" t="str">
        <f t="shared" si="41"/>
        <v>Logan Edwards</v>
      </c>
    </row>
    <row r="37" spans="1:48" ht="14" hidden="1" customHeight="1" x14ac:dyDescent="0.2">
      <c r="A37" s="3" t="str">
        <f t="shared" si="37"/>
        <v>44000-001</v>
      </c>
      <c r="B37" s="3" t="s">
        <v>435</v>
      </c>
      <c r="C37" s="3" t="str">
        <f t="shared" si="38"/>
        <v>Brian Feddes</v>
      </c>
      <c r="D37" s="3" t="str">
        <f t="shared" si="43"/>
        <v>Brian</v>
      </c>
      <c r="H37" s="3">
        <v>17</v>
      </c>
      <c r="I37" s="4">
        <v>3</v>
      </c>
      <c r="J37" s="3" t="s">
        <v>656</v>
      </c>
      <c r="K37" s="3" t="s">
        <v>93</v>
      </c>
      <c r="L37" s="4">
        <v>2</v>
      </c>
      <c r="M37" s="9"/>
      <c r="N37" s="3" t="s">
        <v>460</v>
      </c>
      <c r="O37" s="3" t="s">
        <v>423</v>
      </c>
      <c r="P37" s="32">
        <f t="shared" ref="P37:P44" si="45">H37</f>
        <v>17</v>
      </c>
      <c r="Q37" s="9"/>
      <c r="R37" s="3" t="str">
        <f t="shared" si="39"/>
        <v>Brian Feddes</v>
      </c>
      <c r="T37" s="34"/>
      <c r="U37" s="34"/>
      <c r="W37" s="29"/>
      <c r="X37" s="31"/>
      <c r="Y37" s="30"/>
      <c r="AA37" s="33"/>
      <c r="AB37" s="9"/>
      <c r="AC37" s="3" t="str">
        <f t="shared" si="40"/>
        <v>Feddes, Brian</v>
      </c>
      <c r="AD37" s="9"/>
      <c r="AF37" s="3">
        <f t="shared" ca="1" si="27"/>
        <v>11</v>
      </c>
      <c r="AG37" s="3">
        <v>43</v>
      </c>
      <c r="AH37" s="9"/>
      <c r="AI37" s="3" t="s">
        <v>473</v>
      </c>
      <c r="AJ37" t="s">
        <v>452</v>
      </c>
      <c r="AK37" t="s">
        <v>440</v>
      </c>
      <c r="AL37" t="s">
        <v>489</v>
      </c>
      <c r="AM37" t="s">
        <v>490</v>
      </c>
      <c r="AN37" s="9"/>
      <c r="AO37" s="3" t="str">
        <f t="shared" si="41"/>
        <v>Brian Feddes</v>
      </c>
    </row>
    <row r="38" spans="1:48" ht="14" hidden="1" customHeight="1" x14ac:dyDescent="0.2">
      <c r="A38" s="3" t="str">
        <f t="shared" si="37"/>
        <v>44000-001</v>
      </c>
      <c r="B38" s="3" t="s">
        <v>435</v>
      </c>
      <c r="C38" s="3" t="str">
        <f t="shared" si="38"/>
        <v>Katherine Groppe</v>
      </c>
      <c r="D38" s="3" t="str">
        <f t="shared" si="43"/>
        <v>Katherine</v>
      </c>
      <c r="H38" s="3">
        <v>10</v>
      </c>
      <c r="I38" s="4">
        <v>2</v>
      </c>
      <c r="J38" s="3" t="s">
        <v>558</v>
      </c>
      <c r="L38" s="4">
        <v>1</v>
      </c>
      <c r="M38" s="9"/>
      <c r="N38" s="3" t="s">
        <v>460</v>
      </c>
      <c r="O38" s="3" t="s">
        <v>423</v>
      </c>
      <c r="P38" s="32">
        <f t="shared" si="45"/>
        <v>10</v>
      </c>
      <c r="Q38" s="9"/>
      <c r="R38" s="3" t="str">
        <f t="shared" si="39"/>
        <v>Katherine Groppe</v>
      </c>
      <c r="T38" s="34"/>
      <c r="U38" s="34"/>
      <c r="W38" s="29"/>
      <c r="X38" s="31"/>
      <c r="Y38" s="30"/>
      <c r="AA38" s="33"/>
      <c r="AB38" s="9"/>
      <c r="AC38" s="3" t="str">
        <f t="shared" si="40"/>
        <v>Groppe, Katherine</v>
      </c>
      <c r="AD38" s="9"/>
      <c r="AF38" s="3">
        <f t="shared" ca="1" si="27"/>
        <v>72</v>
      </c>
      <c r="AG38" s="3">
        <v>66</v>
      </c>
      <c r="AH38" s="9"/>
      <c r="AI38" s="3" t="s">
        <v>473</v>
      </c>
      <c r="AJ38" t="s">
        <v>491</v>
      </c>
      <c r="AK38" t="s">
        <v>492</v>
      </c>
      <c r="AL38" t="s">
        <v>493</v>
      </c>
      <c r="AM38" t="s">
        <v>494</v>
      </c>
      <c r="AN38" s="9"/>
      <c r="AO38" s="3" t="str">
        <f t="shared" si="41"/>
        <v>Katherine Groppe</v>
      </c>
    </row>
    <row r="39" spans="1:48" ht="14" hidden="1" customHeight="1" x14ac:dyDescent="0.2">
      <c r="A39" s="3" t="str">
        <f t="shared" si="37"/>
        <v>44000-001</v>
      </c>
      <c r="B39" s="3" t="s">
        <v>435</v>
      </c>
      <c r="C39" s="3" t="str">
        <f t="shared" si="38"/>
        <v>Evan Hartke</v>
      </c>
      <c r="D39" s="3" t="str">
        <f t="shared" si="43"/>
        <v>Evan</v>
      </c>
      <c r="H39" s="3">
        <v>6</v>
      </c>
      <c r="I39" s="4">
        <v>1</v>
      </c>
      <c r="J39" s="3" t="s">
        <v>557</v>
      </c>
      <c r="L39" s="4">
        <v>4</v>
      </c>
      <c r="M39" s="9"/>
      <c r="N39" s="3" t="s">
        <v>460</v>
      </c>
      <c r="O39" s="3" t="s">
        <v>423</v>
      </c>
      <c r="P39" s="32">
        <f t="shared" si="45"/>
        <v>6</v>
      </c>
      <c r="Q39" s="9"/>
      <c r="R39" s="3" t="str">
        <f t="shared" si="39"/>
        <v>Evan Hartke</v>
      </c>
      <c r="T39" s="34"/>
      <c r="U39" s="34"/>
      <c r="W39" s="29"/>
      <c r="X39" s="31"/>
      <c r="Y39" s="30"/>
      <c r="AA39" s="33"/>
      <c r="AB39" s="9"/>
      <c r="AC39" s="3" t="str">
        <f t="shared" si="40"/>
        <v>Hartke, Evan</v>
      </c>
      <c r="AD39" s="9"/>
      <c r="AF39" s="3">
        <f t="shared" ca="1" si="27"/>
        <v>55</v>
      </c>
      <c r="AG39" s="3">
        <v>22</v>
      </c>
      <c r="AH39" s="9"/>
      <c r="AI39" s="3" t="s">
        <v>473</v>
      </c>
      <c r="AJ39" t="s">
        <v>495</v>
      </c>
      <c r="AK39" t="s">
        <v>496</v>
      </c>
      <c r="AL39" t="s">
        <v>497</v>
      </c>
      <c r="AM39" t="s">
        <v>498</v>
      </c>
      <c r="AN39" s="9"/>
      <c r="AO39" s="3" t="str">
        <f t="shared" si="41"/>
        <v>Evan Hartke</v>
      </c>
      <c r="AV39" s="32">
        <f t="shared" ref="AV39:AV41" si="46">P39</f>
        <v>6</v>
      </c>
    </row>
    <row r="40" spans="1:48" ht="14" hidden="1" customHeight="1" x14ac:dyDescent="0.2">
      <c r="A40" s="3" t="str">
        <f t="shared" si="37"/>
        <v>44000-001</v>
      </c>
      <c r="B40" s="3" t="s">
        <v>435</v>
      </c>
      <c r="C40" s="3" t="str">
        <f t="shared" si="38"/>
        <v>Alex Hartlaub</v>
      </c>
      <c r="D40" s="3" t="str">
        <f t="shared" si="43"/>
        <v>Alex</v>
      </c>
      <c r="H40" s="3">
        <v>24</v>
      </c>
      <c r="I40" s="4">
        <v>4</v>
      </c>
      <c r="J40" s="3" t="s">
        <v>658</v>
      </c>
      <c r="L40" s="4">
        <v>4</v>
      </c>
      <c r="M40" s="9"/>
      <c r="N40" s="3" t="s">
        <v>460</v>
      </c>
      <c r="O40" s="3" t="s">
        <v>423</v>
      </c>
      <c r="P40" s="32">
        <f t="shared" si="45"/>
        <v>24</v>
      </c>
      <c r="Q40" s="9"/>
      <c r="R40" s="3" t="str">
        <f t="shared" si="39"/>
        <v>Alex Hartlaub</v>
      </c>
      <c r="T40" s="34"/>
      <c r="U40" s="34"/>
      <c r="W40" s="29"/>
      <c r="X40" s="31"/>
      <c r="Y40" s="30"/>
      <c r="AA40" s="33"/>
      <c r="AB40" s="9"/>
      <c r="AC40" s="3" t="str">
        <f t="shared" si="40"/>
        <v>Hartlaub, Alex</v>
      </c>
      <c r="AD40" s="9"/>
      <c r="AF40" s="3">
        <f t="shared" ca="1" si="27"/>
        <v>12</v>
      </c>
      <c r="AG40" s="3">
        <v>31</v>
      </c>
      <c r="AH40" s="9"/>
      <c r="AI40" s="3" t="s">
        <v>473</v>
      </c>
      <c r="AJ40" t="s">
        <v>499</v>
      </c>
      <c r="AK40" t="s">
        <v>311</v>
      </c>
      <c r="AL40" t="s">
        <v>500</v>
      </c>
      <c r="AM40" t="s">
        <v>501</v>
      </c>
      <c r="AN40" s="9"/>
      <c r="AO40" s="3" t="str">
        <f t="shared" si="41"/>
        <v>Alex Hartlaub</v>
      </c>
      <c r="AV40" s="32">
        <f t="shared" si="46"/>
        <v>24</v>
      </c>
    </row>
    <row r="41" spans="1:48" ht="14" hidden="1" customHeight="1" x14ac:dyDescent="0.2">
      <c r="A41" s="3" t="str">
        <f t="shared" si="37"/>
        <v>44000-001</v>
      </c>
      <c r="B41" s="3" t="s">
        <v>435</v>
      </c>
      <c r="C41" s="3" t="str">
        <f t="shared" si="38"/>
        <v>Khadija Khalek</v>
      </c>
      <c r="D41" s="3" t="str">
        <f t="shared" si="43"/>
        <v>Khadija</v>
      </c>
      <c r="H41" s="3">
        <v>29</v>
      </c>
      <c r="I41" s="4">
        <v>5</v>
      </c>
      <c r="J41" s="3" t="s">
        <v>659</v>
      </c>
      <c r="L41" s="4">
        <v>2</v>
      </c>
      <c r="M41" s="9"/>
      <c r="N41" s="3" t="s">
        <v>460</v>
      </c>
      <c r="O41" s="3" t="s">
        <v>423</v>
      </c>
      <c r="P41" s="32">
        <f t="shared" si="45"/>
        <v>29</v>
      </c>
      <c r="Q41" s="9"/>
      <c r="R41" s="3" t="str">
        <f t="shared" si="39"/>
        <v>Khadija Khalek</v>
      </c>
      <c r="T41" s="34"/>
      <c r="U41" s="34"/>
      <c r="W41" s="29"/>
      <c r="X41" s="31"/>
      <c r="Y41" s="30"/>
      <c r="AA41" s="33"/>
      <c r="AB41" s="9"/>
      <c r="AC41" s="3" t="str">
        <f t="shared" si="40"/>
        <v>Khalek, Khadija</v>
      </c>
      <c r="AD41" s="9"/>
      <c r="AF41" s="3">
        <f t="shared" ca="1" si="27"/>
        <v>21</v>
      </c>
      <c r="AG41" s="3">
        <v>99</v>
      </c>
      <c r="AH41" s="9"/>
      <c r="AI41" s="3" t="s">
        <v>473</v>
      </c>
      <c r="AJ41" t="s">
        <v>502</v>
      </c>
      <c r="AK41" t="s">
        <v>503</v>
      </c>
      <c r="AL41" t="s">
        <v>504</v>
      </c>
      <c r="AM41" t="s">
        <v>505</v>
      </c>
      <c r="AN41" s="9"/>
      <c r="AO41" s="3" t="str">
        <f t="shared" si="41"/>
        <v>Khadija Khalek</v>
      </c>
      <c r="AV41" s="32">
        <f t="shared" si="46"/>
        <v>29</v>
      </c>
    </row>
    <row r="42" spans="1:48" ht="14" hidden="1" customHeight="1" x14ac:dyDescent="0.2">
      <c r="A42" s="3" t="str">
        <f t="shared" si="37"/>
        <v>44000-001</v>
      </c>
      <c r="B42" s="3" t="s">
        <v>435</v>
      </c>
      <c r="C42" s="3" t="str">
        <f t="shared" si="38"/>
        <v>Collin Koldoff</v>
      </c>
      <c r="D42" s="3" t="str">
        <f t="shared" si="43"/>
        <v>Collin</v>
      </c>
      <c r="H42" s="3">
        <v>8</v>
      </c>
      <c r="I42" s="4">
        <v>2</v>
      </c>
      <c r="J42" s="3" t="s">
        <v>558</v>
      </c>
      <c r="K42" s="3" t="s">
        <v>93</v>
      </c>
      <c r="L42" s="4">
        <v>4</v>
      </c>
      <c r="M42" s="9"/>
      <c r="N42" s="3" t="s">
        <v>460</v>
      </c>
      <c r="O42" s="3" t="s">
        <v>423</v>
      </c>
      <c r="P42" s="32">
        <f t="shared" si="45"/>
        <v>8</v>
      </c>
      <c r="Q42" s="9"/>
      <c r="R42" s="3" t="str">
        <f t="shared" si="39"/>
        <v>Collin Koldoff</v>
      </c>
      <c r="T42" s="34"/>
      <c r="U42" s="34"/>
      <c r="W42" s="29"/>
      <c r="X42" s="31"/>
      <c r="Y42" s="30"/>
      <c r="AA42" s="33"/>
      <c r="AB42" s="9"/>
      <c r="AC42" s="3" t="str">
        <f t="shared" si="40"/>
        <v>Koldoff, Collin</v>
      </c>
      <c r="AD42" s="9"/>
      <c r="AF42" s="3">
        <f t="shared" ca="1" si="27"/>
        <v>87</v>
      </c>
      <c r="AG42" s="3">
        <v>21</v>
      </c>
      <c r="AH42" s="9"/>
      <c r="AI42" s="3" t="s">
        <v>473</v>
      </c>
      <c r="AJ42" t="s">
        <v>506</v>
      </c>
      <c r="AK42" t="s">
        <v>352</v>
      </c>
      <c r="AL42" t="s">
        <v>507</v>
      </c>
      <c r="AM42" t="s">
        <v>508</v>
      </c>
      <c r="AN42" s="9"/>
      <c r="AO42" s="3" t="str">
        <f t="shared" si="41"/>
        <v>Collin Koldoff</v>
      </c>
    </row>
    <row r="43" spans="1:48" ht="14" hidden="1" customHeight="1" x14ac:dyDescent="0.2">
      <c r="A43" s="3" t="str">
        <f t="shared" si="37"/>
        <v>44000-001</v>
      </c>
      <c r="B43" s="3" t="s">
        <v>435</v>
      </c>
      <c r="C43" s="3" t="str">
        <f t="shared" si="38"/>
        <v>Nathan Lange</v>
      </c>
      <c r="D43" s="3" t="str">
        <f t="shared" si="43"/>
        <v>Nathan</v>
      </c>
      <c r="H43" s="3">
        <v>7</v>
      </c>
      <c r="I43" s="4">
        <v>2</v>
      </c>
      <c r="J43" s="3" t="s">
        <v>558</v>
      </c>
      <c r="L43" s="4">
        <v>3</v>
      </c>
      <c r="M43" s="9"/>
      <c r="N43" s="3" t="s">
        <v>460</v>
      </c>
      <c r="O43" s="3" t="s">
        <v>423</v>
      </c>
      <c r="P43" s="32">
        <f t="shared" si="45"/>
        <v>7</v>
      </c>
      <c r="Q43" s="9"/>
      <c r="R43" s="3" t="str">
        <f t="shared" si="39"/>
        <v>Nathan Lange</v>
      </c>
      <c r="T43" s="34"/>
      <c r="U43" s="34"/>
      <c r="W43" s="29"/>
      <c r="X43" s="31"/>
      <c r="Y43" s="30"/>
      <c r="AA43" s="33"/>
      <c r="AB43" s="9"/>
      <c r="AC43" s="3" t="str">
        <f t="shared" si="40"/>
        <v>Lange, Nathan</v>
      </c>
      <c r="AD43" s="9"/>
      <c r="AF43" s="3">
        <f t="shared" ca="1" si="27"/>
        <v>100</v>
      </c>
      <c r="AG43" s="3">
        <v>54</v>
      </c>
      <c r="AH43" s="9"/>
      <c r="AI43" s="3" t="s">
        <v>473</v>
      </c>
      <c r="AJ43" t="s">
        <v>509</v>
      </c>
      <c r="AK43" t="s">
        <v>510</v>
      </c>
      <c r="AL43" t="s">
        <v>511</v>
      </c>
      <c r="AM43" t="s">
        <v>512</v>
      </c>
      <c r="AN43" s="9"/>
      <c r="AO43" s="3" t="str">
        <f t="shared" si="41"/>
        <v>Nathan Lange</v>
      </c>
      <c r="AV43" s="32">
        <f t="shared" ref="AV43:AV44" si="47">P43</f>
        <v>7</v>
      </c>
    </row>
    <row r="44" spans="1:48" ht="14" hidden="1" customHeight="1" x14ac:dyDescent="0.2">
      <c r="A44" s="3" t="str">
        <f t="shared" si="37"/>
        <v>44000-001</v>
      </c>
      <c r="B44" s="3" t="s">
        <v>435</v>
      </c>
      <c r="C44" s="3" t="str">
        <f t="shared" si="38"/>
        <v>Le Le</v>
      </c>
      <c r="D44" s="3" t="s">
        <v>513</v>
      </c>
      <c r="H44" s="3">
        <v>20</v>
      </c>
      <c r="I44" s="4">
        <v>4</v>
      </c>
      <c r="J44" s="3" t="s">
        <v>658</v>
      </c>
      <c r="L44" s="4">
        <v>3</v>
      </c>
      <c r="M44" s="9"/>
      <c r="N44" s="3" t="s">
        <v>460</v>
      </c>
      <c r="O44" s="3" t="s">
        <v>423</v>
      </c>
      <c r="P44" s="32">
        <f t="shared" si="45"/>
        <v>20</v>
      </c>
      <c r="Q44" s="9"/>
      <c r="R44" s="3" t="str">
        <f t="shared" si="39"/>
        <v>Le Le</v>
      </c>
      <c r="T44" s="34"/>
      <c r="U44" s="34"/>
      <c r="W44" s="29"/>
      <c r="X44" s="31"/>
      <c r="Y44" s="30"/>
      <c r="AA44" s="33"/>
      <c r="AB44" s="9"/>
      <c r="AC44" s="3" t="str">
        <f t="shared" si="40"/>
        <v>Le, Nguyen Nhat Vy</v>
      </c>
      <c r="AD44" s="9"/>
      <c r="AF44" s="3">
        <f t="shared" ca="1" si="27"/>
        <v>95</v>
      </c>
      <c r="AG44" s="3">
        <v>60</v>
      </c>
      <c r="AH44" s="9"/>
      <c r="AI44" s="3" t="s">
        <v>473</v>
      </c>
      <c r="AJ44" t="s">
        <v>513</v>
      </c>
      <c r="AK44" t="s">
        <v>514</v>
      </c>
      <c r="AL44" t="s">
        <v>515</v>
      </c>
      <c r="AM44" t="s">
        <v>516</v>
      </c>
      <c r="AN44" s="9"/>
      <c r="AO44" s="3" t="str">
        <f t="shared" si="41"/>
        <v>Le Le</v>
      </c>
      <c r="AV44" s="32">
        <f t="shared" si="47"/>
        <v>20</v>
      </c>
    </row>
    <row r="45" spans="1:48" ht="14" hidden="1" customHeight="1" x14ac:dyDescent="0.2">
      <c r="A45" s="3" t="str">
        <f t="shared" si="37"/>
        <v>44000-001</v>
      </c>
      <c r="B45" s="3" t="s">
        <v>435</v>
      </c>
      <c r="C45" s="3" t="str">
        <f t="shared" ref="C45:C57" si="48">CONCATENATE(D45," ",AJ45)</f>
        <v>Vi Le</v>
      </c>
      <c r="D45" s="3" t="s">
        <v>657</v>
      </c>
      <c r="H45" s="3">
        <v>19</v>
      </c>
      <c r="I45" s="4">
        <v>4</v>
      </c>
      <c r="J45" s="3" t="s">
        <v>658</v>
      </c>
      <c r="L45" s="4">
        <v>1</v>
      </c>
      <c r="M45" s="9"/>
      <c r="N45" s="3" t="s">
        <v>460</v>
      </c>
      <c r="O45" s="3" t="s">
        <v>423</v>
      </c>
      <c r="P45" s="32">
        <f t="shared" ref="P45:P57" si="49">H45</f>
        <v>19</v>
      </c>
      <c r="Q45" s="9"/>
      <c r="R45" s="3" t="str">
        <f t="shared" ref="R45:R57" si="50">C45</f>
        <v>Vi Le</v>
      </c>
      <c r="T45" s="34"/>
      <c r="U45" s="34"/>
      <c r="W45" s="29"/>
      <c r="X45" s="31"/>
      <c r="Y45" s="30"/>
      <c r="AA45" s="33"/>
      <c r="AB45" s="9"/>
      <c r="AC45" s="3" t="str">
        <f t="shared" ref="AC45:AC57" si="51">CONCATENATE(AJ45,", ",AK45)</f>
        <v>Le, Vy Nguyen Khanh</v>
      </c>
      <c r="AD45" s="9"/>
      <c r="AF45" s="3">
        <f t="shared" ca="1" si="27"/>
        <v>96</v>
      </c>
      <c r="AG45" s="3">
        <v>14</v>
      </c>
      <c r="AH45" s="9"/>
      <c r="AI45" s="3" t="s">
        <v>473</v>
      </c>
      <c r="AJ45" t="s">
        <v>513</v>
      </c>
      <c r="AK45" t="s">
        <v>517</v>
      </c>
      <c r="AL45" t="s">
        <v>518</v>
      </c>
      <c r="AM45" t="s">
        <v>519</v>
      </c>
      <c r="AN45" s="9"/>
      <c r="AO45" s="3" t="str">
        <f t="shared" ref="AO45:AO77" si="52">C45</f>
        <v>Vi Le</v>
      </c>
    </row>
    <row r="46" spans="1:48" ht="14" hidden="1" customHeight="1" x14ac:dyDescent="0.2">
      <c r="A46" s="3" t="str">
        <f t="shared" si="37"/>
        <v>44000-001</v>
      </c>
      <c r="B46" s="3" t="s">
        <v>435</v>
      </c>
      <c r="C46" s="3" t="str">
        <f t="shared" si="48"/>
        <v>Ryan Leiteritz</v>
      </c>
      <c r="D46" s="3" t="str">
        <f t="shared" ref="D46:D57" si="53">AK46</f>
        <v>Ryan</v>
      </c>
      <c r="E46" s="3" t="s">
        <v>93</v>
      </c>
      <c r="H46" s="3">
        <v>11</v>
      </c>
      <c r="I46" s="4">
        <v>2</v>
      </c>
      <c r="J46" s="3" t="s">
        <v>558</v>
      </c>
      <c r="L46" s="4">
        <v>2</v>
      </c>
      <c r="M46" s="9"/>
      <c r="N46" s="3" t="s">
        <v>460</v>
      </c>
      <c r="O46" s="3" t="s">
        <v>423</v>
      </c>
      <c r="P46" s="32">
        <f t="shared" si="49"/>
        <v>11</v>
      </c>
      <c r="Q46" s="9"/>
      <c r="R46" s="3" t="str">
        <f t="shared" si="50"/>
        <v>Ryan Leiteritz</v>
      </c>
      <c r="T46" s="34"/>
      <c r="U46" s="34"/>
      <c r="W46" s="29"/>
      <c r="X46" s="31"/>
      <c r="Y46" s="30"/>
      <c r="AA46" s="33"/>
      <c r="AB46" s="9"/>
      <c r="AC46" s="3" t="str">
        <f t="shared" si="51"/>
        <v>Leiteritz, Ryan</v>
      </c>
      <c r="AD46" s="9"/>
      <c r="AF46" s="3">
        <f t="shared" ca="1" si="27"/>
        <v>1</v>
      </c>
      <c r="AG46" s="3">
        <v>78</v>
      </c>
      <c r="AH46" s="9"/>
      <c r="AI46" s="3" t="s">
        <v>473</v>
      </c>
      <c r="AJ46" t="s">
        <v>520</v>
      </c>
      <c r="AK46" t="s">
        <v>175</v>
      </c>
      <c r="AL46" t="s">
        <v>521</v>
      </c>
      <c r="AM46" t="s">
        <v>522</v>
      </c>
      <c r="AN46" s="9"/>
      <c r="AO46" s="3" t="str">
        <f t="shared" si="52"/>
        <v>Ryan Leiteritz</v>
      </c>
    </row>
    <row r="47" spans="1:48" ht="14" hidden="1" customHeight="1" x14ac:dyDescent="0.2">
      <c r="A47" s="3" t="str">
        <f t="shared" si="37"/>
        <v>44000-001</v>
      </c>
      <c r="B47" s="3" t="s">
        <v>435</v>
      </c>
      <c r="C47" s="3" t="str">
        <f t="shared" si="48"/>
        <v>Jakob London</v>
      </c>
      <c r="D47" s="3" t="str">
        <f t="shared" si="53"/>
        <v>Jakob</v>
      </c>
      <c r="H47" s="3">
        <v>13</v>
      </c>
      <c r="I47" s="4">
        <v>3</v>
      </c>
      <c r="J47" s="3" t="s">
        <v>656</v>
      </c>
      <c r="L47" s="4">
        <v>3</v>
      </c>
      <c r="M47" s="9"/>
      <c r="N47" s="3" t="s">
        <v>460</v>
      </c>
      <c r="O47" s="3" t="s">
        <v>423</v>
      </c>
      <c r="P47" s="32">
        <f t="shared" si="49"/>
        <v>13</v>
      </c>
      <c r="Q47" s="9"/>
      <c r="R47" s="3" t="str">
        <f t="shared" si="50"/>
        <v>Jakob London</v>
      </c>
      <c r="T47" s="34"/>
      <c r="U47" s="34"/>
      <c r="W47" s="29"/>
      <c r="X47" s="31"/>
      <c r="Y47" s="30"/>
      <c r="AA47" s="33"/>
      <c r="AB47" s="9"/>
      <c r="AC47" s="3" t="str">
        <f t="shared" si="51"/>
        <v>London, Jakob</v>
      </c>
      <c r="AD47" s="9"/>
      <c r="AF47" s="3">
        <f t="shared" ca="1" si="27"/>
        <v>47</v>
      </c>
      <c r="AG47" s="3">
        <v>51</v>
      </c>
      <c r="AH47" s="9"/>
      <c r="AI47" s="3" t="s">
        <v>473</v>
      </c>
      <c r="AJ47" t="s">
        <v>523</v>
      </c>
      <c r="AK47" t="s">
        <v>524</v>
      </c>
      <c r="AL47" t="s">
        <v>525</v>
      </c>
      <c r="AM47" t="s">
        <v>526</v>
      </c>
      <c r="AN47" s="9"/>
      <c r="AO47" s="3" t="str">
        <f t="shared" si="52"/>
        <v>Jakob London</v>
      </c>
      <c r="AV47" s="32">
        <f t="shared" ref="AV47" si="54">P47</f>
        <v>13</v>
      </c>
    </row>
    <row r="48" spans="1:48" ht="14" hidden="1" customHeight="1" x14ac:dyDescent="0.2">
      <c r="A48" s="3" t="str">
        <f t="shared" si="37"/>
        <v>44000-001</v>
      </c>
      <c r="B48" s="3" t="s">
        <v>435</v>
      </c>
      <c r="C48" s="3" t="str">
        <f t="shared" si="48"/>
        <v>Luke Mendiola</v>
      </c>
      <c r="D48" s="3" t="str">
        <f t="shared" si="53"/>
        <v>Luke</v>
      </c>
      <c r="H48" s="3">
        <v>25</v>
      </c>
      <c r="I48" s="4">
        <v>5</v>
      </c>
      <c r="J48" s="3" t="s">
        <v>659</v>
      </c>
      <c r="L48" s="4">
        <v>4</v>
      </c>
      <c r="M48" s="9"/>
      <c r="N48" s="3" t="s">
        <v>460</v>
      </c>
      <c r="O48" s="3" t="s">
        <v>423</v>
      </c>
      <c r="P48" s="32">
        <f t="shared" si="49"/>
        <v>25</v>
      </c>
      <c r="Q48" s="9"/>
      <c r="R48" s="3" t="str">
        <f t="shared" si="50"/>
        <v>Luke Mendiola</v>
      </c>
      <c r="T48" s="34"/>
      <c r="U48" s="34"/>
      <c r="W48" s="29"/>
      <c r="X48" s="31"/>
      <c r="Y48" s="30"/>
      <c r="AA48" s="33"/>
      <c r="AB48" s="9"/>
      <c r="AC48" s="3" t="str">
        <f t="shared" si="51"/>
        <v>Mendiola, Luke</v>
      </c>
      <c r="AD48" s="9"/>
      <c r="AF48" s="3">
        <f t="shared" ca="1" si="27"/>
        <v>97</v>
      </c>
      <c r="AG48" s="3">
        <v>72</v>
      </c>
      <c r="AH48" s="9"/>
      <c r="AI48" s="3" t="s">
        <v>473</v>
      </c>
      <c r="AJ48" t="s">
        <v>59</v>
      </c>
      <c r="AK48" t="s">
        <v>60</v>
      </c>
      <c r="AL48" t="s">
        <v>61</v>
      </c>
      <c r="AM48" t="s">
        <v>62</v>
      </c>
      <c r="AN48" s="9"/>
      <c r="AO48" s="3" t="str">
        <f t="shared" si="52"/>
        <v>Luke Mendiola</v>
      </c>
    </row>
    <row r="49" spans="1:41" ht="14" hidden="1" customHeight="1" x14ac:dyDescent="0.2">
      <c r="A49" s="3" t="str">
        <f t="shared" si="37"/>
        <v>44000-001</v>
      </c>
      <c r="B49" s="3" t="s">
        <v>435</v>
      </c>
      <c r="C49" s="3" t="str">
        <f t="shared" si="48"/>
        <v>Bryan Moses</v>
      </c>
      <c r="D49" s="3" t="str">
        <f t="shared" si="53"/>
        <v>Bryan</v>
      </c>
      <c r="E49" s="3" t="s">
        <v>93</v>
      </c>
      <c r="H49" s="3">
        <v>15</v>
      </c>
      <c r="I49" s="4">
        <v>3</v>
      </c>
      <c r="J49" s="3" t="s">
        <v>656</v>
      </c>
      <c r="L49" s="4">
        <v>1</v>
      </c>
      <c r="M49" s="9"/>
      <c r="N49" s="3" t="s">
        <v>460</v>
      </c>
      <c r="O49" s="3" t="s">
        <v>423</v>
      </c>
      <c r="P49" s="32">
        <f t="shared" si="49"/>
        <v>15</v>
      </c>
      <c r="Q49" s="9"/>
      <c r="R49" s="3" t="str">
        <f t="shared" si="50"/>
        <v>Bryan Moses</v>
      </c>
      <c r="T49" s="34"/>
      <c r="U49" s="34"/>
      <c r="W49" s="29"/>
      <c r="X49" s="31"/>
      <c r="Y49" s="30"/>
      <c r="AA49" s="33"/>
      <c r="AB49" s="9"/>
      <c r="AC49" s="3" t="str">
        <f t="shared" si="51"/>
        <v>Moses, Bryan</v>
      </c>
      <c r="AD49" s="9"/>
      <c r="AF49" s="3">
        <f t="shared" ca="1" si="27"/>
        <v>42</v>
      </c>
      <c r="AG49" s="3">
        <v>70</v>
      </c>
      <c r="AH49" s="9"/>
      <c r="AI49" s="3" t="s">
        <v>473</v>
      </c>
      <c r="AJ49" t="s">
        <v>147</v>
      </c>
      <c r="AK49" t="s">
        <v>212</v>
      </c>
      <c r="AL49" t="s">
        <v>527</v>
      </c>
      <c r="AM49" t="s">
        <v>528</v>
      </c>
      <c r="AN49" s="9"/>
      <c r="AO49" s="3" t="str">
        <f t="shared" si="52"/>
        <v>Bryan Moses</v>
      </c>
    </row>
    <row r="50" spans="1:41" ht="14" hidden="1" customHeight="1" x14ac:dyDescent="0.2">
      <c r="A50" s="3" t="str">
        <f t="shared" si="37"/>
        <v>44000-001</v>
      </c>
      <c r="B50" s="3" t="s">
        <v>435</v>
      </c>
      <c r="C50" s="3" t="str">
        <f t="shared" si="48"/>
        <v>Wefqi Odeh</v>
      </c>
      <c r="D50" s="3" t="str">
        <f t="shared" si="53"/>
        <v>Wefqi</v>
      </c>
      <c r="H50" s="3">
        <v>3</v>
      </c>
      <c r="I50" s="4">
        <v>1</v>
      </c>
      <c r="J50" s="3" t="s">
        <v>557</v>
      </c>
      <c r="L50" s="4">
        <v>2</v>
      </c>
      <c r="M50" s="9"/>
      <c r="N50" s="3" t="s">
        <v>460</v>
      </c>
      <c r="O50" s="3" t="s">
        <v>423</v>
      </c>
      <c r="P50" s="32">
        <f t="shared" si="49"/>
        <v>3</v>
      </c>
      <c r="Q50" s="9"/>
      <c r="R50" s="3" t="str">
        <f t="shared" si="50"/>
        <v>Wefqi Odeh</v>
      </c>
      <c r="T50" s="34"/>
      <c r="U50" s="34"/>
      <c r="W50" s="29"/>
      <c r="X50" s="31"/>
      <c r="Y50" s="30"/>
      <c r="AA50" s="33"/>
      <c r="AB50" s="9"/>
      <c r="AC50" s="3" t="str">
        <f t="shared" si="51"/>
        <v>Odeh, Wefqi</v>
      </c>
      <c r="AD50" s="9"/>
      <c r="AF50" s="3">
        <f t="shared" ca="1" si="27"/>
        <v>25</v>
      </c>
      <c r="AG50" s="3">
        <v>42</v>
      </c>
      <c r="AH50" s="9"/>
      <c r="AI50" s="3" t="s">
        <v>473</v>
      </c>
      <c r="AJ50" t="s">
        <v>456</v>
      </c>
      <c r="AK50" t="s">
        <v>457</v>
      </c>
      <c r="AL50" t="s">
        <v>458</v>
      </c>
      <c r="AM50" t="s">
        <v>459</v>
      </c>
      <c r="AN50" s="9"/>
      <c r="AO50" s="3" t="str">
        <f t="shared" si="52"/>
        <v>Wefqi Odeh</v>
      </c>
    </row>
    <row r="51" spans="1:41" ht="14" hidden="1" customHeight="1" x14ac:dyDescent="0.2">
      <c r="A51" s="3" t="str">
        <f t="shared" si="37"/>
        <v>44000-001</v>
      </c>
      <c r="B51" s="3" t="s">
        <v>435</v>
      </c>
      <c r="C51" s="3" t="str">
        <f t="shared" si="48"/>
        <v>Justina Piwoni</v>
      </c>
      <c r="D51" s="3" t="str">
        <f t="shared" si="53"/>
        <v>Justina</v>
      </c>
      <c r="H51" s="3">
        <v>12</v>
      </c>
      <c r="I51" s="4">
        <v>2</v>
      </c>
      <c r="J51" s="3" t="s">
        <v>558</v>
      </c>
      <c r="L51" s="4">
        <v>3</v>
      </c>
      <c r="M51" s="9"/>
      <c r="N51" s="3" t="s">
        <v>460</v>
      </c>
      <c r="O51" s="3" t="s">
        <v>423</v>
      </c>
      <c r="P51" s="32">
        <f t="shared" si="49"/>
        <v>12</v>
      </c>
      <c r="Q51" s="9"/>
      <c r="R51" s="3" t="str">
        <f t="shared" si="50"/>
        <v>Justina Piwoni</v>
      </c>
      <c r="T51" s="34"/>
      <c r="U51" s="34"/>
      <c r="W51" s="29"/>
      <c r="X51" s="31"/>
      <c r="Y51" s="30"/>
      <c r="AA51" s="33"/>
      <c r="AB51" s="9"/>
      <c r="AC51" s="3" t="str">
        <f t="shared" si="51"/>
        <v>Piwoni, Justina</v>
      </c>
      <c r="AD51" s="9"/>
      <c r="AF51" s="3">
        <f t="shared" ca="1" si="27"/>
        <v>100</v>
      </c>
      <c r="AG51" s="3">
        <v>18</v>
      </c>
      <c r="AH51" s="9"/>
      <c r="AI51" s="3" t="s">
        <v>473</v>
      </c>
      <c r="AJ51" t="s">
        <v>529</v>
      </c>
      <c r="AK51" t="s">
        <v>530</v>
      </c>
      <c r="AL51" t="s">
        <v>531</v>
      </c>
      <c r="AM51" t="s">
        <v>532</v>
      </c>
      <c r="AN51" s="9"/>
      <c r="AO51" s="3" t="str">
        <f t="shared" si="52"/>
        <v>Justina Piwoni</v>
      </c>
    </row>
    <row r="52" spans="1:41" ht="14" hidden="1" customHeight="1" x14ac:dyDescent="0.2">
      <c r="A52" s="3" t="str">
        <f t="shared" si="37"/>
        <v>44000-001</v>
      </c>
      <c r="B52" s="3" t="s">
        <v>435</v>
      </c>
      <c r="C52" s="3" t="str">
        <f t="shared" si="48"/>
        <v>Jacob Prince</v>
      </c>
      <c r="D52" s="3" t="str">
        <f t="shared" si="53"/>
        <v>Jacob</v>
      </c>
      <c r="H52" s="3">
        <v>16</v>
      </c>
      <c r="I52" s="4">
        <v>3</v>
      </c>
      <c r="J52" s="3" t="s">
        <v>656</v>
      </c>
      <c r="L52" s="4">
        <v>4</v>
      </c>
      <c r="M52" s="9"/>
      <c r="N52" s="3" t="s">
        <v>460</v>
      </c>
      <c r="O52" s="3" t="s">
        <v>423</v>
      </c>
      <c r="P52" s="32">
        <f t="shared" si="49"/>
        <v>16</v>
      </c>
      <c r="Q52" s="9"/>
      <c r="R52" s="3" t="str">
        <f t="shared" si="50"/>
        <v>Jacob Prince</v>
      </c>
      <c r="T52" s="34"/>
      <c r="U52" s="34"/>
      <c r="W52" s="29"/>
      <c r="X52" s="31"/>
      <c r="Y52" s="30"/>
      <c r="AA52" s="33"/>
      <c r="AB52" s="9"/>
      <c r="AC52" s="3" t="str">
        <f t="shared" si="51"/>
        <v>Prince, Jacob</v>
      </c>
      <c r="AD52" s="9"/>
      <c r="AF52" s="3">
        <f t="shared" ca="1" si="27"/>
        <v>88</v>
      </c>
      <c r="AG52" s="3">
        <v>45</v>
      </c>
      <c r="AH52" s="9"/>
      <c r="AI52" s="3" t="s">
        <v>473</v>
      </c>
      <c r="AJ52" t="s">
        <v>533</v>
      </c>
      <c r="AK52" t="s">
        <v>299</v>
      </c>
      <c r="AL52" t="s">
        <v>534</v>
      </c>
      <c r="AM52" t="s">
        <v>535</v>
      </c>
      <c r="AN52" s="9"/>
      <c r="AO52" s="3" t="str">
        <f t="shared" si="52"/>
        <v>Jacob Prince</v>
      </c>
    </row>
    <row r="53" spans="1:41" ht="14" hidden="1" customHeight="1" x14ac:dyDescent="0.2">
      <c r="A53" s="3" t="str">
        <f t="shared" si="37"/>
        <v>44000-001</v>
      </c>
      <c r="B53" s="3" t="s">
        <v>435</v>
      </c>
      <c r="C53" s="3" t="str">
        <f t="shared" si="48"/>
        <v>Julian Rocha</v>
      </c>
      <c r="D53" s="3" t="str">
        <f t="shared" si="53"/>
        <v>Julian</v>
      </c>
      <c r="H53" s="3">
        <v>28</v>
      </c>
      <c r="I53" s="4">
        <v>5</v>
      </c>
      <c r="J53" s="3" t="s">
        <v>659</v>
      </c>
      <c r="L53" s="4">
        <v>1</v>
      </c>
      <c r="M53" s="9"/>
      <c r="N53" s="3" t="s">
        <v>460</v>
      </c>
      <c r="O53" s="3" t="s">
        <v>423</v>
      </c>
      <c r="P53" s="32">
        <f t="shared" si="49"/>
        <v>28</v>
      </c>
      <c r="Q53" s="9"/>
      <c r="R53" s="3" t="str">
        <f t="shared" si="50"/>
        <v>Julian Rocha</v>
      </c>
      <c r="T53" s="34"/>
      <c r="U53" s="34"/>
      <c r="W53" s="29"/>
      <c r="X53" s="31"/>
      <c r="Y53" s="30"/>
      <c r="AA53" s="33"/>
      <c r="AB53" s="9"/>
      <c r="AC53" s="3" t="str">
        <f t="shared" si="51"/>
        <v>Rocha, Julian</v>
      </c>
      <c r="AD53" s="9"/>
      <c r="AF53" s="3">
        <f t="shared" ca="1" si="27"/>
        <v>81</v>
      </c>
      <c r="AG53" s="3">
        <v>53</v>
      </c>
      <c r="AH53" s="9"/>
      <c r="AI53" s="3" t="s">
        <v>473</v>
      </c>
      <c r="AJ53" t="s">
        <v>536</v>
      </c>
      <c r="AK53" t="s">
        <v>537</v>
      </c>
      <c r="AL53" t="s">
        <v>538</v>
      </c>
      <c r="AM53" t="s">
        <v>539</v>
      </c>
      <c r="AN53" s="9"/>
      <c r="AO53" s="3" t="str">
        <f t="shared" si="52"/>
        <v>Julian Rocha</v>
      </c>
    </row>
    <row r="54" spans="1:41" ht="14" hidden="1" customHeight="1" x14ac:dyDescent="0.2">
      <c r="A54" s="3" t="str">
        <f t="shared" si="37"/>
        <v>44000-001</v>
      </c>
      <c r="B54" s="3" t="s">
        <v>435</v>
      </c>
      <c r="C54" s="3" t="str">
        <f t="shared" si="48"/>
        <v>Brindyn Schultz</v>
      </c>
      <c r="D54" s="3" t="str">
        <f t="shared" si="53"/>
        <v>Brindyn</v>
      </c>
      <c r="E54" s="3" t="s">
        <v>93</v>
      </c>
      <c r="H54" s="3">
        <v>4</v>
      </c>
      <c r="I54" s="4">
        <v>1</v>
      </c>
      <c r="J54" s="3" t="s">
        <v>557</v>
      </c>
      <c r="L54" s="4">
        <v>2</v>
      </c>
      <c r="M54" s="9"/>
      <c r="N54" s="3" t="s">
        <v>460</v>
      </c>
      <c r="O54" s="3" t="s">
        <v>423</v>
      </c>
      <c r="P54" s="32">
        <f t="shared" si="49"/>
        <v>4</v>
      </c>
      <c r="Q54" s="9"/>
      <c r="R54" s="3" t="str">
        <f t="shared" si="50"/>
        <v>Brindyn Schultz</v>
      </c>
      <c r="T54" s="34"/>
      <c r="U54" s="34"/>
      <c r="W54" s="29"/>
      <c r="X54" s="31"/>
      <c r="Y54" s="30"/>
      <c r="AA54" s="33"/>
      <c r="AB54" s="9"/>
      <c r="AC54" s="3" t="str">
        <f t="shared" si="51"/>
        <v>Schultz, Brindyn</v>
      </c>
      <c r="AD54" s="9"/>
      <c r="AF54" s="3">
        <f t="shared" ca="1" si="27"/>
        <v>10</v>
      </c>
      <c r="AG54" s="3">
        <v>41</v>
      </c>
      <c r="AH54" s="9"/>
      <c r="AI54" s="3" t="s">
        <v>473</v>
      </c>
      <c r="AJ54" t="s">
        <v>540</v>
      </c>
      <c r="AK54" t="s">
        <v>541</v>
      </c>
      <c r="AL54" t="s">
        <v>542</v>
      </c>
      <c r="AM54" t="s">
        <v>543</v>
      </c>
      <c r="AN54" s="9"/>
      <c r="AO54" s="3" t="str">
        <f t="shared" si="52"/>
        <v>Brindyn Schultz</v>
      </c>
    </row>
    <row r="55" spans="1:41" ht="14" hidden="1" customHeight="1" x14ac:dyDescent="0.2">
      <c r="A55" s="3" t="str">
        <f t="shared" si="37"/>
        <v>44000-001</v>
      </c>
      <c r="B55" s="3" t="s">
        <v>435</v>
      </c>
      <c r="C55" s="3" t="str">
        <f t="shared" si="48"/>
        <v>Amna Tasneem</v>
      </c>
      <c r="D55" s="3" t="str">
        <f t="shared" si="53"/>
        <v>Amna</v>
      </c>
      <c r="E55" s="3" t="s">
        <v>93</v>
      </c>
      <c r="H55" s="3">
        <v>26</v>
      </c>
      <c r="I55" s="4">
        <v>5</v>
      </c>
      <c r="J55" s="3" t="s">
        <v>659</v>
      </c>
      <c r="L55" s="4">
        <v>3</v>
      </c>
      <c r="M55" s="9"/>
      <c r="N55" s="3" t="s">
        <v>460</v>
      </c>
      <c r="O55" s="3" t="s">
        <v>423</v>
      </c>
      <c r="P55" s="32">
        <f t="shared" si="49"/>
        <v>26</v>
      </c>
      <c r="Q55" s="9"/>
      <c r="R55" s="3" t="str">
        <f t="shared" si="50"/>
        <v>Amna Tasneem</v>
      </c>
      <c r="T55" s="34"/>
      <c r="U55" s="34"/>
      <c r="W55" s="29"/>
      <c r="X55" s="31"/>
      <c r="Y55" s="30"/>
      <c r="AA55" s="33"/>
      <c r="AB55" s="9"/>
      <c r="AC55" s="3" t="str">
        <f t="shared" si="51"/>
        <v>Tasneem, Amna</v>
      </c>
      <c r="AD55" s="9"/>
      <c r="AF55" s="3">
        <f t="shared" ca="1" si="27"/>
        <v>93</v>
      </c>
      <c r="AG55" s="3">
        <v>94</v>
      </c>
      <c r="AH55" s="9"/>
      <c r="AI55" s="3" t="s">
        <v>473</v>
      </c>
      <c r="AJ55" t="s">
        <v>544</v>
      </c>
      <c r="AK55" t="s">
        <v>545</v>
      </c>
      <c r="AL55" t="s">
        <v>546</v>
      </c>
      <c r="AM55" t="s">
        <v>547</v>
      </c>
      <c r="AN55" s="9"/>
      <c r="AO55" s="3" t="str">
        <f t="shared" si="52"/>
        <v>Amna Tasneem</v>
      </c>
    </row>
    <row r="56" spans="1:41" ht="14" hidden="1" customHeight="1" x14ac:dyDescent="0.2">
      <c r="A56" s="3" t="str">
        <f t="shared" si="37"/>
        <v>44000-001</v>
      </c>
      <c r="B56" s="3" t="s">
        <v>435</v>
      </c>
      <c r="C56" s="3" t="str">
        <f t="shared" si="48"/>
        <v>Soren Thrawl</v>
      </c>
      <c r="D56" s="3" t="str">
        <f t="shared" si="53"/>
        <v>Soren</v>
      </c>
      <c r="E56" s="3" t="s">
        <v>93</v>
      </c>
      <c r="H56" s="3">
        <v>22</v>
      </c>
      <c r="I56" s="4">
        <v>4</v>
      </c>
      <c r="J56" s="3" t="s">
        <v>658</v>
      </c>
      <c r="L56" s="4">
        <v>2</v>
      </c>
      <c r="M56" s="9"/>
      <c r="N56" s="3" t="s">
        <v>460</v>
      </c>
      <c r="O56" s="3" t="s">
        <v>423</v>
      </c>
      <c r="P56" s="32">
        <f t="shared" si="49"/>
        <v>22</v>
      </c>
      <c r="Q56" s="9"/>
      <c r="R56" s="3" t="str">
        <f t="shared" si="50"/>
        <v>Soren Thrawl</v>
      </c>
      <c r="T56" s="34"/>
      <c r="U56" s="34"/>
      <c r="W56" s="29"/>
      <c r="X56" s="31"/>
      <c r="Y56" s="30"/>
      <c r="AA56" s="33"/>
      <c r="AB56" s="9"/>
      <c r="AC56" s="3" t="str">
        <f t="shared" si="51"/>
        <v>Thrawl, Soren</v>
      </c>
      <c r="AD56" s="9"/>
      <c r="AF56" s="3">
        <f t="shared" ca="1" si="27"/>
        <v>75</v>
      </c>
      <c r="AG56" s="3">
        <v>34</v>
      </c>
      <c r="AH56" s="9"/>
      <c r="AI56" s="3" t="s">
        <v>473</v>
      </c>
      <c r="AJ56" t="s">
        <v>548</v>
      </c>
      <c r="AK56" t="s">
        <v>549</v>
      </c>
      <c r="AL56" t="s">
        <v>550</v>
      </c>
      <c r="AM56" t="s">
        <v>551</v>
      </c>
      <c r="AN56" s="9"/>
      <c r="AO56" s="3" t="str">
        <f t="shared" si="52"/>
        <v>Soren Thrawl</v>
      </c>
    </row>
    <row r="57" spans="1:41" ht="14" hidden="1" customHeight="1" x14ac:dyDescent="0.2">
      <c r="A57" s="3" t="str">
        <f t="shared" si="37"/>
        <v>44000-001</v>
      </c>
      <c r="B57" s="3" t="s">
        <v>435</v>
      </c>
      <c r="C57" s="3" t="str">
        <f t="shared" si="48"/>
        <v>Jakub Zmarzly</v>
      </c>
      <c r="D57" s="3" t="str">
        <f t="shared" si="53"/>
        <v>Jakub</v>
      </c>
      <c r="M57" s="9"/>
      <c r="P57" s="32">
        <f t="shared" si="49"/>
        <v>0</v>
      </c>
      <c r="Q57" s="9"/>
      <c r="R57" s="3" t="str">
        <f t="shared" si="50"/>
        <v>Jakub Zmarzly</v>
      </c>
      <c r="T57" s="34"/>
      <c r="U57" s="34"/>
      <c r="W57" s="29"/>
      <c r="X57" s="31"/>
      <c r="Y57" s="30"/>
      <c r="AA57" s="33"/>
      <c r="AB57" s="9"/>
      <c r="AC57" s="3" t="str">
        <f t="shared" si="51"/>
        <v>Zmarzly, Jakub</v>
      </c>
      <c r="AD57" s="9"/>
      <c r="AF57" s="3">
        <f t="shared" ca="1" si="27"/>
        <v>65</v>
      </c>
      <c r="AG57" s="3">
        <v>54</v>
      </c>
      <c r="AH57" s="9"/>
      <c r="AI57" s="3" t="s">
        <v>473</v>
      </c>
      <c r="AJ57" t="s">
        <v>552</v>
      </c>
      <c r="AK57" t="s">
        <v>553</v>
      </c>
      <c r="AL57" t="s">
        <v>554</v>
      </c>
      <c r="AM57" t="s">
        <v>555</v>
      </c>
      <c r="AN57" s="9"/>
      <c r="AO57" s="3" t="str">
        <f t="shared" si="52"/>
        <v>Jakub Zmarzly</v>
      </c>
    </row>
    <row r="58" spans="1:41" ht="14" hidden="1" customHeight="1" x14ac:dyDescent="0.2">
      <c r="A58" s="3" t="str">
        <f t="shared" ref="A58:A77" si="55">RIGHT(AI58,9)</f>
        <v>49200-001</v>
      </c>
      <c r="B58" s="3" t="s">
        <v>435</v>
      </c>
      <c r="C58" s="3" t="str">
        <f t="shared" ref="C58:C77" si="56">CONCATENATE(D58," ",AJ58)</f>
        <v>Vincent Cortesi</v>
      </c>
      <c r="D58" s="3" t="str">
        <f t="shared" ref="D58:D77" si="57">AK58</f>
        <v>Vincent</v>
      </c>
      <c r="M58" s="9"/>
      <c r="P58" s="32">
        <f t="shared" ref="P58:P77" si="58">H58</f>
        <v>0</v>
      </c>
      <c r="Q58" s="9"/>
      <c r="R58" s="3" t="str">
        <f t="shared" ref="R58:R77" si="59">C58</f>
        <v>Vincent Cortesi</v>
      </c>
      <c r="T58" s="34"/>
      <c r="U58" s="34"/>
      <c r="W58" s="29"/>
      <c r="X58" s="31"/>
      <c r="Y58" s="30"/>
      <c r="AA58" s="33"/>
      <c r="AB58" s="9"/>
      <c r="AC58" s="3" t="str">
        <f t="shared" ref="AC58:AC77" si="60">CONCATENATE(AJ58,", ",AK58)</f>
        <v>Cortesi, Vincent</v>
      </c>
      <c r="AD58" s="9"/>
      <c r="AF58" s="3">
        <f t="shared" ca="1" si="27"/>
        <v>83</v>
      </c>
      <c r="AG58" s="3">
        <v>42</v>
      </c>
      <c r="AH58" s="9"/>
      <c r="AI58" s="3" t="s">
        <v>660</v>
      </c>
      <c r="AJ58" s="3" t="s">
        <v>661</v>
      </c>
      <c r="AK58" s="3" t="s">
        <v>662</v>
      </c>
      <c r="AL58" s="3" t="s">
        <v>663</v>
      </c>
      <c r="AM58" s="3" t="s">
        <v>664</v>
      </c>
      <c r="AN58" s="9"/>
      <c r="AO58" s="3" t="str">
        <f t="shared" si="52"/>
        <v>Vincent Cortesi</v>
      </c>
    </row>
    <row r="59" spans="1:41" ht="14" hidden="1" customHeight="1" x14ac:dyDescent="0.2">
      <c r="A59" s="3" t="str">
        <f t="shared" si="55"/>
        <v>49200-001</v>
      </c>
      <c r="B59" s="3" t="s">
        <v>435</v>
      </c>
      <c r="C59" s="3" t="str">
        <f t="shared" si="56"/>
        <v>Matthew Espinos</v>
      </c>
      <c r="D59" s="3" t="str">
        <f t="shared" si="57"/>
        <v>Matthew</v>
      </c>
      <c r="M59" s="9"/>
      <c r="P59" s="32">
        <f t="shared" si="58"/>
        <v>0</v>
      </c>
      <c r="Q59" s="9"/>
      <c r="R59" s="3" t="str">
        <f t="shared" si="59"/>
        <v>Matthew Espinos</v>
      </c>
      <c r="T59" s="34"/>
      <c r="U59" s="34"/>
      <c r="W59" s="29"/>
      <c r="X59" s="31"/>
      <c r="Y59" s="30"/>
      <c r="AA59" s="33"/>
      <c r="AB59" s="9"/>
      <c r="AC59" s="3" t="str">
        <f t="shared" si="60"/>
        <v>Espinos, Matthew</v>
      </c>
      <c r="AD59" s="9"/>
      <c r="AF59" s="3">
        <f t="shared" ca="1" si="27"/>
        <v>68</v>
      </c>
      <c r="AG59" s="3">
        <v>6</v>
      </c>
      <c r="AH59" s="9"/>
      <c r="AI59" s="3" t="s">
        <v>660</v>
      </c>
      <c r="AJ59" s="3" t="s">
        <v>665</v>
      </c>
      <c r="AK59" s="3" t="s">
        <v>152</v>
      </c>
      <c r="AL59" s="3" t="s">
        <v>666</v>
      </c>
      <c r="AM59" s="3" t="s">
        <v>667</v>
      </c>
      <c r="AN59" s="9"/>
      <c r="AO59" s="3" t="str">
        <f t="shared" si="52"/>
        <v>Matthew Espinos</v>
      </c>
    </row>
    <row r="60" spans="1:41" ht="14" hidden="1" customHeight="1" x14ac:dyDescent="0.2">
      <c r="A60" s="3" t="str">
        <f t="shared" si="55"/>
        <v>49200-001</v>
      </c>
      <c r="B60" s="3" t="s">
        <v>435</v>
      </c>
      <c r="C60" s="3" t="str">
        <f t="shared" si="56"/>
        <v>Muhammad Jarad</v>
      </c>
      <c r="D60" s="3" t="str">
        <f t="shared" si="57"/>
        <v>Muhammad</v>
      </c>
      <c r="M60" s="9"/>
      <c r="P60" s="32">
        <f t="shared" si="58"/>
        <v>0</v>
      </c>
      <c r="Q60" s="9"/>
      <c r="R60" s="3" t="str">
        <f t="shared" si="59"/>
        <v>Muhammad Jarad</v>
      </c>
      <c r="T60" s="34"/>
      <c r="U60" s="34"/>
      <c r="W60" s="29"/>
      <c r="X60" s="31"/>
      <c r="Y60" s="30"/>
      <c r="AA60" s="33"/>
      <c r="AB60" s="9"/>
      <c r="AC60" s="3" t="str">
        <f t="shared" si="60"/>
        <v>Jarad, Muhammad</v>
      </c>
      <c r="AD60" s="9"/>
      <c r="AF60" s="3">
        <f t="shared" ca="1" si="27"/>
        <v>24</v>
      </c>
      <c r="AG60" s="3">
        <v>88</v>
      </c>
      <c r="AH60" s="9"/>
      <c r="AI60" s="3" t="s">
        <v>660</v>
      </c>
      <c r="AJ60" s="3" t="s">
        <v>668</v>
      </c>
      <c r="AK60" s="3" t="s">
        <v>669</v>
      </c>
      <c r="AL60" s="3" t="s">
        <v>670</v>
      </c>
      <c r="AM60" s="3" t="s">
        <v>671</v>
      </c>
      <c r="AN60" s="9"/>
      <c r="AO60" s="3" t="str">
        <f t="shared" si="52"/>
        <v>Muhammad Jarad</v>
      </c>
    </row>
    <row r="61" spans="1:41" ht="14" hidden="1" customHeight="1" x14ac:dyDescent="0.2">
      <c r="A61" s="3" t="str">
        <f t="shared" si="55"/>
        <v>49200-001</v>
      </c>
      <c r="B61" s="3" t="s">
        <v>435</v>
      </c>
      <c r="C61" s="3" t="str">
        <f t="shared" si="56"/>
        <v>Maximus Lewis</v>
      </c>
      <c r="D61" s="3" t="str">
        <f t="shared" si="57"/>
        <v>Maximus</v>
      </c>
      <c r="M61" s="9"/>
      <c r="P61" s="32">
        <f t="shared" si="58"/>
        <v>0</v>
      </c>
      <c r="Q61" s="9"/>
      <c r="R61" s="3" t="str">
        <f t="shared" si="59"/>
        <v>Maximus Lewis</v>
      </c>
      <c r="T61" s="34"/>
      <c r="U61" s="34"/>
      <c r="W61" s="29"/>
      <c r="X61" s="31"/>
      <c r="Y61" s="30"/>
      <c r="AA61" s="33"/>
      <c r="AB61" s="9"/>
      <c r="AC61" s="3" t="str">
        <f t="shared" si="60"/>
        <v>Lewis, Maximus</v>
      </c>
      <c r="AD61" s="9"/>
      <c r="AF61" s="3">
        <f t="shared" ca="1" si="27"/>
        <v>67</v>
      </c>
      <c r="AG61" s="3">
        <v>48</v>
      </c>
      <c r="AH61" s="9"/>
      <c r="AI61" s="3" t="s">
        <v>660</v>
      </c>
      <c r="AJ61" s="3" t="s">
        <v>672</v>
      </c>
      <c r="AK61" s="3" t="s">
        <v>673</v>
      </c>
      <c r="AL61" s="3" t="s">
        <v>674</v>
      </c>
      <c r="AM61" s="3" t="s">
        <v>675</v>
      </c>
      <c r="AN61" s="9"/>
      <c r="AO61" s="3" t="str">
        <f t="shared" si="52"/>
        <v>Maximus Lewis</v>
      </c>
    </row>
    <row r="62" spans="1:41" ht="14" hidden="1" customHeight="1" x14ac:dyDescent="0.2">
      <c r="A62" s="3" t="str">
        <f t="shared" si="55"/>
        <v>49200-001</v>
      </c>
      <c r="B62" s="3" t="s">
        <v>435</v>
      </c>
      <c r="C62" s="3" t="str">
        <f t="shared" si="56"/>
        <v>Jakob London</v>
      </c>
      <c r="D62" s="3" t="str">
        <f t="shared" si="57"/>
        <v>Jakob</v>
      </c>
      <c r="M62" s="9"/>
      <c r="P62" s="32">
        <f t="shared" si="58"/>
        <v>0</v>
      </c>
      <c r="Q62" s="9"/>
      <c r="R62" s="3" t="str">
        <f t="shared" si="59"/>
        <v>Jakob London</v>
      </c>
      <c r="T62" s="34"/>
      <c r="U62" s="34"/>
      <c r="W62" s="29"/>
      <c r="X62" s="31"/>
      <c r="Y62" s="30"/>
      <c r="AA62" s="33"/>
      <c r="AB62" s="9"/>
      <c r="AC62" s="3" t="str">
        <f t="shared" si="60"/>
        <v>London, Jakob</v>
      </c>
      <c r="AD62" s="9"/>
      <c r="AF62" s="3">
        <f t="shared" ca="1" si="27"/>
        <v>86</v>
      </c>
      <c r="AG62" s="3">
        <v>87</v>
      </c>
      <c r="AH62" s="9"/>
      <c r="AI62" s="3" t="s">
        <v>660</v>
      </c>
      <c r="AJ62" s="3" t="s">
        <v>523</v>
      </c>
      <c r="AK62" s="3" t="s">
        <v>524</v>
      </c>
      <c r="AL62" s="3" t="s">
        <v>525</v>
      </c>
      <c r="AM62" s="3" t="s">
        <v>526</v>
      </c>
      <c r="AN62" s="9"/>
      <c r="AO62" s="3" t="str">
        <f t="shared" si="52"/>
        <v>Jakob London</v>
      </c>
    </row>
    <row r="63" spans="1:41" ht="14" hidden="1" customHeight="1" x14ac:dyDescent="0.2">
      <c r="A63" s="3" t="str">
        <f t="shared" si="55"/>
        <v>49200-001</v>
      </c>
      <c r="B63" s="3" t="s">
        <v>435</v>
      </c>
      <c r="C63" s="3" t="str">
        <f t="shared" si="56"/>
        <v>Anthony Mastores</v>
      </c>
      <c r="D63" s="3" t="str">
        <f t="shared" si="57"/>
        <v>Anthony</v>
      </c>
      <c r="M63" s="9"/>
      <c r="P63" s="32">
        <f t="shared" si="58"/>
        <v>0</v>
      </c>
      <c r="Q63" s="9"/>
      <c r="R63" s="3" t="str">
        <f t="shared" si="59"/>
        <v>Anthony Mastores</v>
      </c>
      <c r="T63" s="34"/>
      <c r="U63" s="34"/>
      <c r="W63" s="29"/>
      <c r="X63" s="31"/>
      <c r="Y63" s="30"/>
      <c r="AA63" s="33"/>
      <c r="AB63" s="9"/>
      <c r="AC63" s="3" t="str">
        <f t="shared" si="60"/>
        <v>Mastores, Anthony</v>
      </c>
      <c r="AD63" s="9"/>
      <c r="AF63" s="3">
        <f t="shared" ca="1" si="27"/>
        <v>34</v>
      </c>
      <c r="AG63" s="3">
        <v>58</v>
      </c>
      <c r="AH63" s="9"/>
      <c r="AI63" s="3" t="s">
        <v>660</v>
      </c>
      <c r="AJ63" s="3" t="s">
        <v>676</v>
      </c>
      <c r="AK63" s="3" t="s">
        <v>282</v>
      </c>
      <c r="AL63" s="3" t="s">
        <v>677</v>
      </c>
      <c r="AM63" s="3" t="s">
        <v>678</v>
      </c>
      <c r="AN63" s="9"/>
      <c r="AO63" s="3" t="str">
        <f t="shared" si="52"/>
        <v>Anthony Mastores</v>
      </c>
    </row>
    <row r="64" spans="1:41" ht="14" hidden="1" customHeight="1" x14ac:dyDescent="0.2">
      <c r="A64" s="3" t="str">
        <f t="shared" si="55"/>
        <v>49200-001</v>
      </c>
      <c r="B64" s="3" t="s">
        <v>435</v>
      </c>
      <c r="C64" s="3" t="str">
        <f t="shared" si="56"/>
        <v>Matthew O'Malley</v>
      </c>
      <c r="D64" s="3" t="str">
        <f t="shared" si="57"/>
        <v>Matthew</v>
      </c>
      <c r="M64" s="9"/>
      <c r="P64" s="32">
        <f t="shared" si="58"/>
        <v>0</v>
      </c>
      <c r="Q64" s="9"/>
      <c r="R64" s="3" t="str">
        <f t="shared" si="59"/>
        <v>Matthew O'Malley</v>
      </c>
      <c r="T64" s="34"/>
      <c r="U64" s="34"/>
      <c r="W64" s="29"/>
      <c r="X64" s="31"/>
      <c r="Y64" s="30"/>
      <c r="AA64" s="33"/>
      <c r="AB64" s="9"/>
      <c r="AC64" s="3" t="str">
        <f t="shared" si="60"/>
        <v>O'Malley, Matthew</v>
      </c>
      <c r="AD64" s="9"/>
      <c r="AF64" s="3">
        <f t="shared" ca="1" si="27"/>
        <v>30</v>
      </c>
      <c r="AG64" s="3">
        <v>53</v>
      </c>
      <c r="AH64" s="9"/>
      <c r="AI64" s="3" t="s">
        <v>660</v>
      </c>
      <c r="AJ64" s="3" t="s">
        <v>151</v>
      </c>
      <c r="AK64" s="3" t="s">
        <v>152</v>
      </c>
      <c r="AL64" s="3" t="s">
        <v>153</v>
      </c>
      <c r="AM64" s="3" t="s">
        <v>154</v>
      </c>
      <c r="AN64" s="9"/>
      <c r="AO64" s="3" t="str">
        <f t="shared" si="52"/>
        <v>Matthew O'Malley</v>
      </c>
    </row>
    <row r="65" spans="1:41" ht="14" hidden="1" customHeight="1" x14ac:dyDescent="0.2">
      <c r="A65" s="3" t="str">
        <f t="shared" si="55"/>
        <v>49200-001</v>
      </c>
      <c r="B65" s="3" t="s">
        <v>435</v>
      </c>
      <c r="C65" s="3" t="str">
        <f t="shared" si="56"/>
        <v>Brennan Price</v>
      </c>
      <c r="D65" s="3" t="str">
        <f t="shared" si="57"/>
        <v>Brennan</v>
      </c>
      <c r="M65" s="9"/>
      <c r="P65" s="32">
        <f t="shared" si="58"/>
        <v>0</v>
      </c>
      <c r="Q65" s="9"/>
      <c r="R65" s="3" t="str">
        <f t="shared" si="59"/>
        <v>Brennan Price</v>
      </c>
      <c r="T65" s="34"/>
      <c r="U65" s="34"/>
      <c r="W65" s="29"/>
      <c r="X65" s="31"/>
      <c r="Y65" s="30"/>
      <c r="AA65" s="33"/>
      <c r="AB65" s="9"/>
      <c r="AC65" s="3" t="str">
        <f t="shared" si="60"/>
        <v>Price, Brennan</v>
      </c>
      <c r="AD65" s="9"/>
      <c r="AF65" s="3">
        <f t="shared" ca="1" si="27"/>
        <v>55</v>
      </c>
      <c r="AG65" s="3">
        <v>81</v>
      </c>
      <c r="AH65" s="9"/>
      <c r="AI65" s="3" t="s">
        <v>660</v>
      </c>
      <c r="AJ65" s="3" t="s">
        <v>323</v>
      </c>
      <c r="AK65" s="3" t="s">
        <v>324</v>
      </c>
      <c r="AL65" s="3" t="s">
        <v>325</v>
      </c>
      <c r="AM65" s="3" t="s">
        <v>326</v>
      </c>
      <c r="AN65" s="9"/>
      <c r="AO65" s="3" t="str">
        <f t="shared" si="52"/>
        <v>Brennan Price</v>
      </c>
    </row>
    <row r="66" spans="1:41" ht="14" hidden="1" customHeight="1" x14ac:dyDescent="0.2">
      <c r="A66" s="3" t="str">
        <f t="shared" si="55"/>
        <v>49200-001</v>
      </c>
      <c r="B66" s="3" t="s">
        <v>435</v>
      </c>
      <c r="C66" s="3" t="str">
        <f t="shared" si="56"/>
        <v>David Sosa</v>
      </c>
      <c r="D66" s="3" t="str">
        <f t="shared" si="57"/>
        <v>David</v>
      </c>
      <c r="M66" s="9"/>
      <c r="P66" s="32">
        <f t="shared" si="58"/>
        <v>0</v>
      </c>
      <c r="Q66" s="9"/>
      <c r="R66" s="3" t="str">
        <f t="shared" si="59"/>
        <v>David Sosa</v>
      </c>
      <c r="T66" s="34"/>
      <c r="U66" s="34"/>
      <c r="W66" s="29"/>
      <c r="X66" s="31"/>
      <c r="Y66" s="30"/>
      <c r="AA66" s="33"/>
      <c r="AB66" s="9"/>
      <c r="AC66" s="3" t="str">
        <f t="shared" si="60"/>
        <v>Sosa, David</v>
      </c>
      <c r="AD66" s="9"/>
      <c r="AF66" s="3">
        <f t="shared" ca="1" si="27"/>
        <v>96</v>
      </c>
      <c r="AG66" s="3">
        <v>100</v>
      </c>
      <c r="AH66" s="9"/>
      <c r="AI66" s="3" t="s">
        <v>660</v>
      </c>
      <c r="AJ66" s="3" t="s">
        <v>679</v>
      </c>
      <c r="AK66" s="3" t="s">
        <v>680</v>
      </c>
      <c r="AL66" s="3" t="s">
        <v>681</v>
      </c>
      <c r="AM66" s="3" t="s">
        <v>682</v>
      </c>
      <c r="AN66" s="9"/>
      <c r="AO66" s="3" t="str">
        <f t="shared" si="52"/>
        <v>David Sosa</v>
      </c>
    </row>
    <row r="67" spans="1:41" ht="14" hidden="1" customHeight="1" x14ac:dyDescent="0.2">
      <c r="A67" s="3" t="str">
        <f t="shared" si="55"/>
        <v>49200-001</v>
      </c>
      <c r="B67" s="3" t="s">
        <v>435</v>
      </c>
      <c r="C67" s="3" t="str">
        <f t="shared" si="56"/>
        <v>Connor Thompson</v>
      </c>
      <c r="D67" s="3" t="str">
        <f t="shared" si="57"/>
        <v>Connor</v>
      </c>
      <c r="M67" s="9"/>
      <c r="P67" s="32">
        <f t="shared" si="58"/>
        <v>0</v>
      </c>
      <c r="Q67" s="9"/>
      <c r="R67" s="3" t="str">
        <f t="shared" si="59"/>
        <v>Connor Thompson</v>
      </c>
      <c r="T67" s="34"/>
      <c r="U67" s="34"/>
      <c r="W67" s="29"/>
      <c r="X67" s="31"/>
      <c r="Y67" s="30"/>
      <c r="AA67" s="33"/>
      <c r="AB67" s="9"/>
      <c r="AC67" s="3" t="str">
        <f t="shared" si="60"/>
        <v>Thompson, Connor</v>
      </c>
      <c r="AD67" s="9"/>
      <c r="AF67" s="3">
        <f t="shared" ca="1" si="27"/>
        <v>7</v>
      </c>
      <c r="AG67" s="3">
        <v>2</v>
      </c>
      <c r="AH67" s="9"/>
      <c r="AI67" s="3" t="s">
        <v>660</v>
      </c>
      <c r="AJ67" s="3" t="s">
        <v>683</v>
      </c>
      <c r="AK67" s="3" t="s">
        <v>684</v>
      </c>
      <c r="AL67" s="3" t="s">
        <v>685</v>
      </c>
      <c r="AM67" s="3" t="s">
        <v>686</v>
      </c>
      <c r="AN67" s="9"/>
      <c r="AO67" s="3" t="str">
        <f t="shared" si="52"/>
        <v>Connor Thompson</v>
      </c>
    </row>
    <row r="68" spans="1:41" ht="14" hidden="1" customHeight="1" x14ac:dyDescent="0.2">
      <c r="A68" s="3" t="str">
        <f t="shared" si="55"/>
        <v>49200-004</v>
      </c>
      <c r="B68" s="3" t="s">
        <v>435</v>
      </c>
      <c r="C68" s="3" t="str">
        <f t="shared" si="56"/>
        <v>Benjamin Aronstein</v>
      </c>
      <c r="D68" s="3" t="str">
        <f t="shared" si="57"/>
        <v>Benjamin</v>
      </c>
      <c r="M68" s="9"/>
      <c r="P68" s="32">
        <f t="shared" si="58"/>
        <v>0</v>
      </c>
      <c r="Q68" s="9"/>
      <c r="R68" s="3" t="str">
        <f t="shared" si="59"/>
        <v>Benjamin Aronstein</v>
      </c>
      <c r="T68" s="34"/>
      <c r="U68" s="34"/>
      <c r="W68" s="29"/>
      <c r="X68" s="31"/>
      <c r="Y68" s="30"/>
      <c r="AA68" s="33"/>
      <c r="AB68" s="9"/>
      <c r="AC68" s="3" t="str">
        <f t="shared" si="60"/>
        <v>Aronstein, Benjamin</v>
      </c>
      <c r="AD68" s="9"/>
      <c r="AF68" s="3">
        <f t="shared" ca="1" si="27"/>
        <v>41</v>
      </c>
      <c r="AG68" s="3">
        <v>97</v>
      </c>
      <c r="AH68" s="9"/>
      <c r="AI68" s="3" t="s">
        <v>687</v>
      </c>
      <c r="AJ68" s="3" t="s">
        <v>688</v>
      </c>
      <c r="AK68" s="3" t="s">
        <v>689</v>
      </c>
      <c r="AL68" s="3" t="s">
        <v>690</v>
      </c>
      <c r="AM68" s="3" t="s">
        <v>691</v>
      </c>
      <c r="AN68" s="9"/>
      <c r="AO68" s="3" t="str">
        <f t="shared" si="52"/>
        <v>Benjamin Aronstein</v>
      </c>
    </row>
    <row r="69" spans="1:41" ht="14" hidden="1" customHeight="1" x14ac:dyDescent="0.2">
      <c r="A69" s="3" t="str">
        <f t="shared" si="55"/>
        <v>49200-004</v>
      </c>
      <c r="B69" s="3" t="s">
        <v>435</v>
      </c>
      <c r="C69" s="3" t="str">
        <f t="shared" si="56"/>
        <v>Camille Esguerra</v>
      </c>
      <c r="D69" s="3" t="str">
        <f t="shared" si="57"/>
        <v>Camille</v>
      </c>
      <c r="M69" s="9"/>
      <c r="P69" s="32">
        <f t="shared" si="58"/>
        <v>0</v>
      </c>
      <c r="Q69" s="9"/>
      <c r="R69" s="3" t="str">
        <f t="shared" si="59"/>
        <v>Camille Esguerra</v>
      </c>
      <c r="T69" s="34"/>
      <c r="U69" s="34"/>
      <c r="W69" s="29"/>
      <c r="X69" s="31"/>
      <c r="Y69" s="30"/>
      <c r="AA69" s="33"/>
      <c r="AB69" s="9"/>
      <c r="AC69" s="3" t="str">
        <f t="shared" si="60"/>
        <v>Esguerra, Camille</v>
      </c>
      <c r="AD69" s="9"/>
      <c r="AF69" s="3">
        <f t="shared" ca="1" si="27"/>
        <v>47</v>
      </c>
      <c r="AG69" s="3">
        <v>75</v>
      </c>
      <c r="AH69" s="9"/>
      <c r="AI69" s="3" t="s">
        <v>687</v>
      </c>
      <c r="AJ69" s="3" t="s">
        <v>692</v>
      </c>
      <c r="AK69" s="3" t="s">
        <v>693</v>
      </c>
      <c r="AL69" s="3" t="s">
        <v>694</v>
      </c>
      <c r="AM69" s="3" t="s">
        <v>695</v>
      </c>
      <c r="AN69" s="9"/>
      <c r="AO69" s="3" t="str">
        <f t="shared" si="52"/>
        <v>Camille Esguerra</v>
      </c>
    </row>
    <row r="70" spans="1:41" ht="14" hidden="1" customHeight="1" x14ac:dyDescent="0.2">
      <c r="A70" s="3" t="str">
        <f t="shared" si="55"/>
        <v>49200-004</v>
      </c>
      <c r="B70" s="3" t="s">
        <v>435</v>
      </c>
      <c r="C70" s="3" t="str">
        <f t="shared" si="56"/>
        <v>Brian Johnson</v>
      </c>
      <c r="D70" s="3" t="str">
        <f t="shared" si="57"/>
        <v>Brian</v>
      </c>
      <c r="M70" s="9"/>
      <c r="P70" s="32">
        <f t="shared" si="58"/>
        <v>0</v>
      </c>
      <c r="Q70" s="9"/>
      <c r="R70" s="3" t="str">
        <f t="shared" si="59"/>
        <v>Brian Johnson</v>
      </c>
      <c r="T70" s="34"/>
      <c r="U70" s="34"/>
      <c r="W70" s="29"/>
      <c r="X70" s="31"/>
      <c r="Y70" s="30"/>
      <c r="AA70" s="33"/>
      <c r="AB70" s="9"/>
      <c r="AC70" s="3" t="str">
        <f t="shared" si="60"/>
        <v>Johnson, Brian</v>
      </c>
      <c r="AD70" s="9"/>
      <c r="AF70" s="3">
        <f t="shared" ca="1" si="27"/>
        <v>94</v>
      </c>
      <c r="AG70" s="3">
        <v>68</v>
      </c>
      <c r="AH70" s="9"/>
      <c r="AI70" s="3" t="s">
        <v>687</v>
      </c>
      <c r="AJ70" s="3" t="s">
        <v>696</v>
      </c>
      <c r="AK70" s="3" t="s">
        <v>440</v>
      </c>
      <c r="AL70" s="3" t="s">
        <v>697</v>
      </c>
      <c r="AM70" s="3" t="s">
        <v>698</v>
      </c>
      <c r="AN70" s="9"/>
      <c r="AO70" s="3" t="str">
        <f t="shared" si="52"/>
        <v>Brian Johnson</v>
      </c>
    </row>
    <row r="71" spans="1:41" ht="14" hidden="1" customHeight="1" x14ac:dyDescent="0.2">
      <c r="A71" s="3" t="str">
        <f t="shared" si="55"/>
        <v>49200-004</v>
      </c>
      <c r="B71" s="3" t="s">
        <v>435</v>
      </c>
      <c r="C71" s="3" t="str">
        <f t="shared" si="56"/>
        <v>Katheryn Knutson</v>
      </c>
      <c r="D71" s="3" t="str">
        <f t="shared" si="57"/>
        <v>Katheryn</v>
      </c>
      <c r="M71" s="9"/>
      <c r="P71" s="32">
        <f t="shared" si="58"/>
        <v>0</v>
      </c>
      <c r="Q71" s="9"/>
      <c r="R71" s="3" t="str">
        <f t="shared" si="59"/>
        <v>Katheryn Knutson</v>
      </c>
      <c r="T71" s="34"/>
      <c r="U71" s="34"/>
      <c r="W71" s="29"/>
      <c r="X71" s="31"/>
      <c r="Y71" s="30"/>
      <c r="AA71" s="33"/>
      <c r="AB71" s="9"/>
      <c r="AC71" s="3" t="str">
        <f t="shared" si="60"/>
        <v>Knutson, Katheryn</v>
      </c>
      <c r="AD71" s="9"/>
      <c r="AF71" s="3">
        <f t="shared" ca="1" si="27"/>
        <v>4</v>
      </c>
      <c r="AG71" s="3">
        <v>63</v>
      </c>
      <c r="AH71" s="9"/>
      <c r="AI71" s="3" t="s">
        <v>687</v>
      </c>
      <c r="AJ71" s="3" t="s">
        <v>699</v>
      </c>
      <c r="AK71" s="3" t="s">
        <v>700</v>
      </c>
      <c r="AL71" s="3" t="s">
        <v>701</v>
      </c>
      <c r="AM71" s="3" t="s">
        <v>702</v>
      </c>
      <c r="AN71" s="9"/>
      <c r="AO71" s="3" t="str">
        <f t="shared" si="52"/>
        <v>Katheryn Knutson</v>
      </c>
    </row>
    <row r="72" spans="1:41" ht="14" hidden="1" customHeight="1" x14ac:dyDescent="0.2">
      <c r="A72" s="3" t="str">
        <f t="shared" si="55"/>
        <v>49200-004</v>
      </c>
      <c r="B72" s="3" t="s">
        <v>435</v>
      </c>
      <c r="C72" s="3" t="str">
        <f t="shared" si="56"/>
        <v>Jonathon Martin</v>
      </c>
      <c r="D72" s="3" t="str">
        <f t="shared" si="57"/>
        <v>Jonathon</v>
      </c>
      <c r="M72" s="9"/>
      <c r="P72" s="32">
        <f t="shared" si="58"/>
        <v>0</v>
      </c>
      <c r="Q72" s="9"/>
      <c r="R72" s="3" t="str">
        <f t="shared" si="59"/>
        <v>Jonathon Martin</v>
      </c>
      <c r="T72" s="34"/>
      <c r="U72" s="34"/>
      <c r="W72" s="29"/>
      <c r="X72" s="31"/>
      <c r="Y72" s="30"/>
      <c r="AA72" s="33"/>
      <c r="AB72" s="9"/>
      <c r="AC72" s="3" t="str">
        <f t="shared" si="60"/>
        <v>Martin, Jonathon</v>
      </c>
      <c r="AD72" s="9"/>
      <c r="AF72" s="3">
        <f t="shared" ca="1" si="27"/>
        <v>85</v>
      </c>
      <c r="AG72" s="3">
        <v>14</v>
      </c>
      <c r="AH72" s="9"/>
      <c r="AI72" s="3" t="s">
        <v>687</v>
      </c>
      <c r="AJ72" s="3" t="s">
        <v>703</v>
      </c>
      <c r="AK72" s="3" t="s">
        <v>704</v>
      </c>
      <c r="AL72" s="3" t="s">
        <v>705</v>
      </c>
      <c r="AM72" s="3" t="s">
        <v>706</v>
      </c>
      <c r="AN72" s="9"/>
      <c r="AO72" s="3" t="str">
        <f t="shared" si="52"/>
        <v>Jonathon Martin</v>
      </c>
    </row>
    <row r="73" spans="1:41" ht="14" hidden="1" customHeight="1" x14ac:dyDescent="0.2">
      <c r="A73" s="3" t="str">
        <f t="shared" si="55"/>
        <v>49200-004</v>
      </c>
      <c r="B73" s="3" t="s">
        <v>435</v>
      </c>
      <c r="C73" s="3" t="str">
        <f t="shared" si="56"/>
        <v>Erik Meyer</v>
      </c>
      <c r="D73" s="3" t="str">
        <f t="shared" si="57"/>
        <v>Erik</v>
      </c>
      <c r="M73" s="9"/>
      <c r="P73" s="32">
        <f t="shared" si="58"/>
        <v>0</v>
      </c>
      <c r="Q73" s="9"/>
      <c r="R73" s="3" t="str">
        <f t="shared" si="59"/>
        <v>Erik Meyer</v>
      </c>
      <c r="T73" s="34"/>
      <c r="U73" s="34"/>
      <c r="W73" s="29"/>
      <c r="X73" s="31"/>
      <c r="Y73" s="30"/>
      <c r="AA73" s="33"/>
      <c r="AB73" s="9"/>
      <c r="AC73" s="3" t="str">
        <f t="shared" si="60"/>
        <v>Meyer, Erik</v>
      </c>
      <c r="AD73" s="9"/>
      <c r="AF73" s="3">
        <f t="shared" ca="1" si="27"/>
        <v>49</v>
      </c>
      <c r="AG73" s="3">
        <v>30</v>
      </c>
      <c r="AH73" s="9"/>
      <c r="AI73" s="3" t="s">
        <v>687</v>
      </c>
      <c r="AJ73" s="3" t="s">
        <v>139</v>
      </c>
      <c r="AK73" s="3" t="s">
        <v>140</v>
      </c>
      <c r="AL73" s="3" t="s">
        <v>141</v>
      </c>
      <c r="AM73" s="3" t="s">
        <v>142</v>
      </c>
      <c r="AN73" s="9"/>
      <c r="AO73" s="3" t="str">
        <f t="shared" si="52"/>
        <v>Erik Meyer</v>
      </c>
    </row>
    <row r="74" spans="1:41" ht="14" hidden="1" customHeight="1" x14ac:dyDescent="0.2">
      <c r="A74" s="3" t="str">
        <f t="shared" si="55"/>
        <v>49200-004</v>
      </c>
      <c r="B74" s="3" t="s">
        <v>435</v>
      </c>
      <c r="C74" s="3" t="str">
        <f t="shared" si="56"/>
        <v>Kyle Moses</v>
      </c>
      <c r="D74" s="3" t="str">
        <f t="shared" si="57"/>
        <v>Kyle</v>
      </c>
      <c r="M74" s="9"/>
      <c r="P74" s="32">
        <f t="shared" si="58"/>
        <v>0</v>
      </c>
      <c r="Q74" s="9"/>
      <c r="R74" s="3" t="str">
        <f t="shared" si="59"/>
        <v>Kyle Moses</v>
      </c>
      <c r="T74" s="34"/>
      <c r="U74" s="34"/>
      <c r="W74" s="29"/>
      <c r="X74" s="31"/>
      <c r="Y74" s="30"/>
      <c r="AA74" s="33"/>
      <c r="AB74" s="9"/>
      <c r="AC74" s="3" t="str">
        <f t="shared" si="60"/>
        <v>Moses, Kyle</v>
      </c>
      <c r="AD74" s="9"/>
      <c r="AF74" s="3">
        <f t="shared" ca="1" si="27"/>
        <v>49</v>
      </c>
      <c r="AG74" s="3">
        <v>69</v>
      </c>
      <c r="AH74" s="9"/>
      <c r="AI74" s="3" t="s">
        <v>687</v>
      </c>
      <c r="AJ74" s="3" t="s">
        <v>147</v>
      </c>
      <c r="AK74" s="3" t="s">
        <v>148</v>
      </c>
      <c r="AL74" s="3" t="s">
        <v>149</v>
      </c>
      <c r="AM74" s="3" t="s">
        <v>150</v>
      </c>
      <c r="AN74" s="9"/>
      <c r="AO74" s="3" t="str">
        <f t="shared" si="52"/>
        <v>Kyle Moses</v>
      </c>
    </row>
    <row r="75" spans="1:41" ht="14" hidden="1" customHeight="1" x14ac:dyDescent="0.2">
      <c r="A75" s="3" t="str">
        <f t="shared" si="55"/>
        <v>49200-004</v>
      </c>
      <c r="B75" s="3" t="s">
        <v>435</v>
      </c>
      <c r="C75" s="3" t="str">
        <f t="shared" si="56"/>
        <v>Emily O'Connell</v>
      </c>
      <c r="D75" s="3" t="str">
        <f t="shared" si="57"/>
        <v>Emily</v>
      </c>
      <c r="M75" s="9"/>
      <c r="P75" s="32">
        <f t="shared" si="58"/>
        <v>0</v>
      </c>
      <c r="Q75" s="9"/>
      <c r="R75" s="3" t="str">
        <f t="shared" si="59"/>
        <v>Emily O'Connell</v>
      </c>
      <c r="T75" s="34"/>
      <c r="U75" s="34"/>
      <c r="W75" s="29"/>
      <c r="X75" s="31"/>
      <c r="Y75" s="30"/>
      <c r="AA75" s="33"/>
      <c r="AB75" s="9"/>
      <c r="AC75" s="3" t="str">
        <f t="shared" si="60"/>
        <v>O'Connell, Emily</v>
      </c>
      <c r="AD75" s="9"/>
      <c r="AF75" s="3">
        <f t="shared" ca="1" si="27"/>
        <v>64</v>
      </c>
      <c r="AG75" s="3">
        <v>76</v>
      </c>
      <c r="AH75" s="9"/>
      <c r="AI75" s="3" t="s">
        <v>687</v>
      </c>
      <c r="AJ75" s="3" t="s">
        <v>707</v>
      </c>
      <c r="AK75" s="3" t="s">
        <v>708</v>
      </c>
      <c r="AL75" s="3" t="s">
        <v>709</v>
      </c>
      <c r="AM75" s="3" t="s">
        <v>710</v>
      </c>
      <c r="AN75" s="9"/>
      <c r="AO75" s="3" t="str">
        <f t="shared" si="52"/>
        <v>Emily O'Connell</v>
      </c>
    </row>
    <row r="76" spans="1:41" ht="14" hidden="1" customHeight="1" x14ac:dyDescent="0.2">
      <c r="A76" s="3" t="str">
        <f t="shared" si="55"/>
        <v>49200-004</v>
      </c>
      <c r="B76" s="3" t="s">
        <v>435</v>
      </c>
      <c r="C76" s="3" t="str">
        <f t="shared" si="56"/>
        <v>Ryan Syed</v>
      </c>
      <c r="D76" s="3" t="str">
        <f t="shared" si="57"/>
        <v>Ryan</v>
      </c>
      <c r="M76" s="9"/>
      <c r="P76" s="32">
        <f t="shared" si="58"/>
        <v>0</v>
      </c>
      <c r="Q76" s="9"/>
      <c r="R76" s="3" t="str">
        <f t="shared" si="59"/>
        <v>Ryan Syed</v>
      </c>
      <c r="T76" s="34"/>
      <c r="U76" s="34"/>
      <c r="W76" s="29"/>
      <c r="X76" s="31"/>
      <c r="Y76" s="30"/>
      <c r="AA76" s="33"/>
      <c r="AB76" s="9"/>
      <c r="AC76" s="3" t="str">
        <f t="shared" si="60"/>
        <v>Syed, Ryan</v>
      </c>
      <c r="AD76" s="9"/>
      <c r="AF76" s="3">
        <f t="shared" ca="1" si="27"/>
        <v>16</v>
      </c>
      <c r="AG76" s="3">
        <v>8</v>
      </c>
      <c r="AH76" s="9"/>
      <c r="AI76" s="3" t="s">
        <v>687</v>
      </c>
      <c r="AJ76" s="3" t="s">
        <v>174</v>
      </c>
      <c r="AK76" s="3" t="s">
        <v>175</v>
      </c>
      <c r="AL76" s="3" t="s">
        <v>176</v>
      </c>
      <c r="AM76" s="3" t="s">
        <v>177</v>
      </c>
      <c r="AN76" s="9"/>
      <c r="AO76" s="3" t="str">
        <f t="shared" si="52"/>
        <v>Ryan Syed</v>
      </c>
    </row>
    <row r="77" spans="1:41" ht="14" hidden="1" customHeight="1" x14ac:dyDescent="0.2">
      <c r="A77" s="3" t="str">
        <f t="shared" si="55"/>
        <v>49200-004</v>
      </c>
      <c r="B77" s="3" t="s">
        <v>435</v>
      </c>
      <c r="C77" s="3" t="str">
        <f t="shared" si="56"/>
        <v>Jakub Zmarzly</v>
      </c>
      <c r="D77" s="3" t="str">
        <f t="shared" si="57"/>
        <v>Jakub</v>
      </c>
      <c r="M77" s="9"/>
      <c r="P77" s="32">
        <f t="shared" si="58"/>
        <v>0</v>
      </c>
      <c r="Q77" s="9"/>
      <c r="R77" s="3" t="str">
        <f t="shared" si="59"/>
        <v>Jakub Zmarzly</v>
      </c>
      <c r="T77" s="34"/>
      <c r="U77" s="34"/>
      <c r="W77" s="29"/>
      <c r="X77" s="31"/>
      <c r="Y77" s="30"/>
      <c r="AA77" s="33"/>
      <c r="AB77" s="9"/>
      <c r="AC77" s="3" t="str">
        <f t="shared" si="60"/>
        <v>Zmarzly, Jakub</v>
      </c>
      <c r="AD77" s="9"/>
      <c r="AF77" s="3">
        <f t="shared" ca="1" si="27"/>
        <v>12</v>
      </c>
      <c r="AG77" s="3">
        <v>32</v>
      </c>
      <c r="AH77" s="9"/>
      <c r="AI77" s="3" t="s">
        <v>687</v>
      </c>
      <c r="AJ77" s="3" t="s">
        <v>552</v>
      </c>
      <c r="AK77" s="3" t="s">
        <v>553</v>
      </c>
      <c r="AL77" s="3" t="s">
        <v>554</v>
      </c>
      <c r="AM77" s="3" t="s">
        <v>555</v>
      </c>
      <c r="AN77" s="9"/>
      <c r="AO77" s="3" t="str">
        <f t="shared" si="52"/>
        <v>Jakub Zmarzly</v>
      </c>
    </row>
  </sheetData>
  <autoFilter ref="A1:AV77" xr:uid="{CE28DC9C-F631-D34D-9B23-3E25E0C6FE7B}">
    <filterColumn colId="0">
      <filters>
        <filter val="24500-001"/>
      </filters>
    </filterColumn>
    <filterColumn colId="8">
      <filters>
        <filter val="2"/>
      </filters>
    </filterColumn>
  </autoFilter>
  <sortState xmlns:xlrd2="http://schemas.microsoft.com/office/spreadsheetml/2017/richdata2" ref="A2:AO30">
    <sortCondition ref="A2:A30"/>
    <sortCondition ref="AC2:AC30"/>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2023-01-18T20:55:42Z</dcterms:modified>
</cp:coreProperties>
</file>